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Groupama</t>
        </is>
      </c>
      <c r="C2" s="79" t="n"/>
      <c r="D2" s="53" t="inlineStr">
        <is>
          <t>Forêt :</t>
        </is>
      </c>
      <c r="E2" s="68" t="inlineStr">
        <is>
          <t>Forêt de Pacy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27</t>
        </is>
      </c>
      <c r="C4" s="79" t="n"/>
      <c r="D4" s="73" t="inlineStr">
        <is>
          <t>Surface :</t>
        </is>
      </c>
      <c r="E4" s="80" t="n">
        <v>808.9704963837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758.5238118254</v>
      </c>
      <c r="E10" s="30" t="n"/>
      <c r="F10" s="81" t="n">
        <v>2934.269281070801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50.4466845583</v>
      </c>
      <c r="E12" s="30" t="n"/>
      <c r="F12" s="81" t="n">
        <v>2869.132060259175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808.9704963837</v>
      </c>
      <c r="E15" s="64" t="n">
        <v>0.075</v>
      </c>
      <c r="F15" s="83" t="n">
        <v>85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654.1916841721001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23464.64</v>
      </c>
      <c r="E28" s="56" t="n">
        <v>1.925852119536803</v>
      </c>
      <c r="F28" s="85" t="n">
        <v>261.2252649092422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29416.45</v>
      </c>
      <c r="E29" s="56" t="n">
        <v>1.516770014035167</v>
      </c>
      <c r="F29" s="85" t="n">
        <v>159.747314852744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1222.65</v>
      </c>
      <c r="E30" s="56" t="n">
        <v>2.017307946145723</v>
      </c>
      <c r="F30" s="85" t="n">
        <v>104.7964257964258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23.93</v>
      </c>
      <c r="E31" s="56" t="n">
        <v>1.144976076555024</v>
      </c>
      <c r="F31" s="85" t="n">
        <v>25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/>
      <c r="D32" s="84" t="n">
        <v>3192.9</v>
      </c>
      <c r="E32" s="56" t="n">
        <v>1.605553488278539</v>
      </c>
      <c r="F32" s="85" t="n">
        <v>63.92146637852736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Hêtre</t>
        </is>
      </c>
      <c r="C33" s="54" t="inlineStr">
        <is>
          <t>branchu</t>
        </is>
      </c>
      <c r="D33" s="84" t="n">
        <v>471.99</v>
      </c>
      <c r="E33" s="56" t="n">
        <v>1.966625</v>
      </c>
      <c r="F33" s="85" t="n">
        <v>38.86862009788343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Douglas</t>
        </is>
      </c>
      <c r="C34" s="54" t="inlineStr"/>
      <c r="D34" s="84" t="n">
        <v>1479.99</v>
      </c>
      <c r="E34" s="56" t="n">
        <v>3.016079070715305</v>
      </c>
      <c r="F34" s="85" t="n">
        <v>99.61560551084804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Alisier torminal</t>
        </is>
      </c>
      <c r="C35" s="54" t="inlineStr"/>
      <c r="D35" s="84" t="n">
        <v>42.9</v>
      </c>
      <c r="E35" s="56" t="n">
        <v>0.384856912173679</v>
      </c>
      <c r="F35" s="85" t="n">
        <v>25</v>
      </c>
      <c r="G35" s="58">
        <f>IFERROR(D35*F35,0)</f>
        <v/>
      </c>
    </row>
    <row r="36">
      <c r="A36" s="31" t="inlineStr">
        <is>
          <t>1</t>
        </is>
      </c>
      <c r="B36" s="54" t="inlineStr">
        <is>
          <t>Châtaignier</t>
        </is>
      </c>
      <c r="C36" s="54" t="inlineStr"/>
      <c r="D36" s="84" t="n">
        <v>183.61</v>
      </c>
      <c r="E36" s="56" t="n">
        <v>1.382293156666416</v>
      </c>
      <c r="F36" s="85" t="n">
        <v>70.69113882686128</v>
      </c>
      <c r="G36" s="58">
        <f>IFERROR(D36*F36,0)</f>
        <v/>
      </c>
    </row>
    <row r="37">
      <c r="A37" s="31" t="inlineStr">
        <is>
          <t>1</t>
        </is>
      </c>
      <c r="B37" s="54" t="inlineStr">
        <is>
          <t>Erable champêtre</t>
        </is>
      </c>
      <c r="C37" s="54" t="inlineStr"/>
      <c r="D37" s="84" t="n">
        <v>12.87</v>
      </c>
      <c r="E37" s="56" t="n">
        <v>0.5464968152866242</v>
      </c>
      <c r="F37" s="85" t="n">
        <v>12</v>
      </c>
      <c r="G37" s="58">
        <f>IFERROR(D37*F37,0)</f>
        <v/>
      </c>
    </row>
    <row r="38">
      <c r="A38" s="31" t="inlineStr">
        <is>
          <t>1</t>
        </is>
      </c>
      <c r="B38" s="54" t="inlineStr">
        <is>
          <t>Pin laricio</t>
        </is>
      </c>
      <c r="C38" s="54" t="inlineStr"/>
      <c r="D38" s="84" t="n">
        <v>36.52</v>
      </c>
      <c r="E38" s="56" t="n">
        <v>0.8247515808491418</v>
      </c>
      <c r="F38" s="85" t="n">
        <v>30</v>
      </c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654.1916841721001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98073.9786</v>
      </c>
      <c r="F82" s="89" t="n">
        <v>16</v>
      </c>
      <c r="G82" s="5">
        <f>IFERROR(F82*D82,0)</f>
        <v/>
      </c>
    </row>
    <row r="83">
      <c r="C83" s="4" t="inlineStr">
        <is>
          <t>Taillis :</t>
        </is>
      </c>
      <c r="D83" s="90" t="n">
        <v>43889.72009110619</v>
      </c>
      <c r="F83" s="91" t="n">
        <v>16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6.4490739334</v>
      </c>
      <c r="E91" t="inlineStr"/>
      <c r="F91" s="94" t="n">
        <v>3347.2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DOU-12-060</t>
        </is>
      </c>
      <c r="D92" s="65" t="n">
        <v>16.8421671614</v>
      </c>
      <c r="E92" t="inlineStr"/>
      <c r="F92" s="94" t="n">
        <v>17711.88397103744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de Sitka</t>
        </is>
      </c>
      <c r="C93" s="54" t="inlineStr">
        <is>
          <t>EPS-12-060</t>
        </is>
      </c>
      <c r="D93" s="65" t="n">
        <v>4.7044464341</v>
      </c>
      <c r="E93" t="inlineStr"/>
      <c r="F93" s="94" t="n">
        <v>9557.472648599132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13.3823993666</v>
      </c>
      <c r="E94" t="inlineStr"/>
      <c r="F94" s="94" t="n">
        <v>9114.34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sylvestre</t>
        </is>
      </c>
      <c r="C95" s="54" t="inlineStr">
        <is>
          <t>PSY-07-070</t>
        </is>
      </c>
      <c r="D95" s="65" t="n">
        <v>0.4199360941</v>
      </c>
      <c r="E95" t="inlineStr"/>
      <c r="F95" s="94" t="n">
        <v>6108.1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Châtaignier</t>
        </is>
      </c>
      <c r="C101" s="54" t="inlineStr">
        <is>
          <t>CSA-10-050</t>
        </is>
      </c>
      <c r="D101" s="65" t="n">
        <v>1.8366006335</v>
      </c>
      <c r="E101" t="inlineStr"/>
      <c r="F101" s="94" t="n">
        <v>5693.24269498945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6.3968213164</v>
      </c>
      <c r="E102" t="inlineStr"/>
      <c r="F102" s="94" t="n">
        <v>1288.59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 pubescent</t>
        </is>
      </c>
      <c r="C103" s="54" t="inlineStr">
        <is>
          <t>CHP-03-120</t>
        </is>
      </c>
      <c r="D103" s="65" t="n">
        <v>1.190865873</v>
      </c>
      <c r="E103" t="inlineStr"/>
      <c r="F103" s="94" t="n">
        <v>1190.69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Erable sycomore</t>
        </is>
      </c>
      <c r="C104" s="54" t="inlineStr">
        <is>
          <t>ERS-##-070</t>
        </is>
      </c>
      <c r="D104" s="65" t="n">
        <v>9.8388594126</v>
      </c>
      <c r="E104" t="inlineStr"/>
      <c r="F104" s="94" t="n">
        <v>4556.963083185017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Robinier</t>
        </is>
      </c>
      <c r="C105" s="54" t="inlineStr">
        <is>
          <t>ROB-##-050</t>
        </is>
      </c>
      <c r="D105" s="65" t="n">
        <v>3.6198992151</v>
      </c>
      <c r="E105" t="inlineStr"/>
      <c r="F105" s="94" t="n">
        <v>506.1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Mature</t>
        </is>
      </c>
      <c r="D129" s="67" t="n">
        <v>37.9716461757</v>
      </c>
      <c r="E129" t="inlineStr"/>
      <c r="F129" s="96" t="n">
        <v>1360.000031630127</v>
      </c>
      <c r="G129" s="6">
        <f>+IFERROR(F129*D129,0)</f>
        <v/>
      </c>
    </row>
    <row r="130">
      <c r="A130" s="34" t="inlineStr">
        <is>
          <t>F10_e</t>
        </is>
      </c>
      <c r="B130" s="34" t="inlineStr">
        <is>
          <t>/</t>
        </is>
      </c>
      <c r="C130" s="34" t="inlineStr">
        <is>
          <t>Taillis</t>
        </is>
      </c>
      <c r="D130" s="67" t="n">
        <v>0.1014296297</v>
      </c>
      <c r="E130" t="inlineStr"/>
      <c r="F130" s="96" t="n">
        <v>2000.007301613958</v>
      </c>
      <c r="G130" s="6">
        <f>+IFERROR(F130*D130,0)</f>
        <v/>
      </c>
    </row>
    <row r="131">
      <c r="A131" s="34" t="inlineStr">
        <is>
          <t>6</t>
        </is>
      </c>
      <c r="B131" s="34" t="inlineStr">
        <is>
          <t>/</t>
        </is>
      </c>
      <c r="C131" s="34" t="inlineStr">
        <is>
          <t>Mature</t>
        </is>
      </c>
      <c r="D131" s="67" t="n">
        <v>28.2369996459</v>
      </c>
      <c r="E131" t="inlineStr"/>
      <c r="F131" s="96" t="n">
        <v>0</v>
      </c>
      <c r="G131" s="6">
        <f>+IFERROR(F131*D131,0)</f>
        <v/>
      </c>
    </row>
    <row r="132">
      <c r="A132" s="34" t="inlineStr">
        <is>
          <t>DNB</t>
        </is>
      </c>
      <c r="B132" s="34" t="inlineStr">
        <is>
          <t>/</t>
        </is>
      </c>
      <c r="C132" s="34" t="inlineStr">
        <is>
          <t>Mature</t>
        </is>
      </c>
      <c r="D132" s="67" t="n">
        <v>22.2096849124</v>
      </c>
      <c r="E132" t="inlineStr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