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None None</t>
        </is>
      </c>
      <c r="C2" s="79" t="n"/>
      <c r="D2" s="53" t="inlineStr">
        <is>
          <t>Forêt :</t>
        </is>
      </c>
      <c r="E2" s="68" t="inlineStr">
        <is>
          <t>CARAMAN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81</t>
        </is>
      </c>
      <c r="C4" s="79" t="n"/>
      <c r="D4" s="73" t="inlineStr">
        <is>
          <t>Surface :</t>
        </is>
      </c>
      <c r="E4" s="80" t="n">
        <v>183.2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Quelet Antoine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170.09</v>
      </c>
      <c r="E10" s="30" t="n"/>
      <c r="F10" s="81" t="n">
        <v>2428.831794932095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13.11</v>
      </c>
      <c r="E12" s="30" t="n"/>
      <c r="F12" s="81" t="n">
        <v>900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183.2</v>
      </c>
      <c r="E15" s="64" t="n">
        <v>0.075</v>
      </c>
      <c r="F15" s="83" t="n">
        <v>10.92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0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6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DOU-15-060</t>
        </is>
      </c>
      <c r="D91" s="65" t="n">
        <v>60.2</v>
      </c>
      <c r="E91" t="inlineStr"/>
      <c r="F91" s="94" t="n">
        <v>8445.246091362127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Mélèze</t>
        </is>
      </c>
      <c r="C92" s="54" t="inlineStr">
        <is>
          <t>MEL-09-055</t>
        </is>
      </c>
      <c r="D92" s="65" t="n">
        <v>1.65</v>
      </c>
      <c r="E92" t="inlineStr"/>
      <c r="F92" s="94" t="n">
        <v>6061.735696969697</v>
      </c>
      <c r="G92" s="58">
        <f>IFERROR(F92*D92,0)</f>
        <v/>
      </c>
    </row>
    <row r="93">
      <c r="A93" s="54" t="inlineStr">
        <is>
          <t>Plantations résineuses</t>
        </is>
      </c>
      <c r="B93" s="54" t="inlineStr">
        <is>
          <t>Pin laricio</t>
        </is>
      </c>
      <c r="C93" s="54" t="inlineStr">
        <is>
          <t>PLA-08-070</t>
        </is>
      </c>
      <c r="D93" s="65" t="n">
        <v>1.09</v>
      </c>
      <c r="E93" t="inlineStr"/>
      <c r="F93" s="94" t="n">
        <v>6294.312660550459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FRR</t>
        </is>
      </c>
      <c r="B129" s="34" t="inlineStr">
        <is>
          <t>/</t>
        </is>
      </c>
      <c r="C129" s="34" t="inlineStr">
        <is>
          <t>Mature</t>
        </is>
      </c>
      <c r="D129" s="67" t="n">
        <v>72.83</v>
      </c>
      <c r="E129" t="inlineStr"/>
      <c r="F129" s="96" t="n">
        <v>5917.945901414252</v>
      </c>
      <c r="G129" s="6">
        <f>+IFERROR(F129*D129,0)</f>
        <v/>
      </c>
    </row>
    <row r="130">
      <c r="A130" s="34" t="inlineStr">
        <is>
          <t>FFR</t>
        </is>
      </c>
      <c r="B130" s="34" t="inlineStr">
        <is>
          <t>/</t>
        </is>
      </c>
      <c r="C130" s="34" t="inlineStr">
        <is>
          <t>Mature</t>
        </is>
      </c>
      <c r="D130" s="67" t="n">
        <v>6.87</v>
      </c>
      <c r="E130" t="inlineStr"/>
      <c r="F130" s="96" t="n">
        <v>3328</v>
      </c>
      <c r="G130" s="6">
        <f>+IFERROR(F130*D130,0)</f>
        <v/>
      </c>
    </row>
    <row r="131">
      <c r="A131" s="34" t="inlineStr">
        <is>
          <t>TS</t>
        </is>
      </c>
      <c r="B131" s="34" t="inlineStr">
        <is>
          <t>/</t>
        </is>
      </c>
      <c r="C131" s="34" t="inlineStr">
        <is>
          <t>Mature</t>
        </is>
      </c>
      <c r="D131" s="67" t="n">
        <v>8.67</v>
      </c>
      <c r="E131" t="inlineStr"/>
      <c r="F131" s="96" t="n">
        <v>1200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2026-01-25T15:14:00Z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