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GF D'OLIVE ET D'AMASANT</t>
        </is>
      </c>
      <c r="C2" s="79" t="n"/>
      <c r="D2" s="53" t="inlineStr">
        <is>
          <t>Forêt :</t>
        </is>
      </c>
      <c r="E2" s="68" t="inlineStr">
        <is>
          <t>Tailles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52</t>
        </is>
      </c>
      <c r="C4" s="79" t="n"/>
      <c r="D4" s="73" t="inlineStr">
        <is>
          <t>Surface :</t>
        </is>
      </c>
      <c r="E4" s="80" t="n">
        <v>397.3582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27/03/2026</t>
        </is>
      </c>
      <c r="C5" s="79" t="n"/>
      <c r="D5" s="73" t="inlineStr">
        <is>
          <t>Expert :</t>
        </is>
      </c>
      <c r="E5" s="73" t="inlineStr">
        <is>
          <t>Barthelemy Aurélien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391.9173</v>
      </c>
      <c r="E10" s="30" t="n"/>
      <c r="F10" s="81" t="n">
        <v>3281.260230155699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5.4409</v>
      </c>
      <c r="E12" s="30" t="n"/>
      <c r="F12" s="81" t="n">
        <v>2500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397.3582</v>
      </c>
      <c r="E15" s="64" t="n">
        <v>0.07000000000000001</v>
      </c>
      <c r="F15" s="83" t="n">
        <v>32.72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inlineStr">
        <is>
          <t>Pavillon chasse</t>
        </is>
      </c>
      <c r="B19" s="1" t="n"/>
      <c r="C19" s="82" t="n"/>
      <c r="E19" s="47" t="n"/>
      <c r="F19" s="29" t="n"/>
      <c r="G19" s="58" t="n">
        <v>40000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223.7334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10 MFT</t>
        </is>
      </c>
      <c r="B28" s="54" t="inlineStr">
        <is>
          <t>Chêne</t>
        </is>
      </c>
      <c r="C28" s="54" t="inlineStr">
        <is>
          <t>brogneux</t>
        </is>
      </c>
      <c r="D28" s="84" t="n">
        <v>8605.51</v>
      </c>
      <c r="E28" s="56" t="n">
        <v>2.151867049753819</v>
      </c>
      <c r="F28" s="85" t="n">
        <v>229.8613330296519</v>
      </c>
      <c r="G28" s="58">
        <f>IFERROR(D28*F28,0)</f>
        <v/>
      </c>
    </row>
    <row r="29">
      <c r="A29" s="31" t="inlineStr">
        <is>
          <t>10 MFT</t>
        </is>
      </c>
      <c r="B29" s="54" t="inlineStr">
        <is>
          <t>Chêne</t>
        </is>
      </c>
      <c r="C29" s="54" t="inlineStr">
        <is>
          <t>gélif</t>
        </is>
      </c>
      <c r="D29" s="84" t="n">
        <v>525.78</v>
      </c>
      <c r="E29" s="56" t="n">
        <v>2.704351404176525</v>
      </c>
      <c r="F29" s="85" t="n">
        <v>151.8777815816501</v>
      </c>
      <c r="G29" s="58">
        <f>IFERROR(D29*F29,0)</f>
        <v/>
      </c>
    </row>
    <row r="30">
      <c r="A30" s="31" t="inlineStr">
        <is>
          <t>10 MFT</t>
        </is>
      </c>
      <c r="B30" s="54" t="inlineStr">
        <is>
          <t>Chêne</t>
        </is>
      </c>
      <c r="C30" s="54" t="inlineStr">
        <is>
          <t>foudroyé</t>
        </is>
      </c>
      <c r="D30" s="84" t="n">
        <v>30.16</v>
      </c>
      <c r="E30" s="56" t="n">
        <v>1.935815147625161</v>
      </c>
      <c r="F30" s="85" t="n">
        <v>97.0159151193634</v>
      </c>
      <c r="G30" s="58">
        <f>IFERROR(D30*F30,0)</f>
        <v/>
      </c>
    </row>
    <row r="31">
      <c r="A31" s="31" t="inlineStr">
        <is>
          <t>10 MFT</t>
        </is>
      </c>
      <c r="B31" s="54" t="inlineStr">
        <is>
          <t>Chêne</t>
        </is>
      </c>
      <c r="C31" s="54" t="inlineStr">
        <is>
          <t>sec</t>
        </is>
      </c>
      <c r="D31" s="84" t="n">
        <v>15.08</v>
      </c>
      <c r="E31" s="56" t="n">
        <v>1.938303341902314</v>
      </c>
      <c r="F31" s="85" t="n">
        <v>97.0159151193634</v>
      </c>
      <c r="G31" s="58">
        <f>IFERROR(D31*F31,0)</f>
        <v/>
      </c>
    </row>
    <row r="32">
      <c r="A32" s="31" t="inlineStr">
        <is>
          <t>10 MFT</t>
        </is>
      </c>
      <c r="B32" s="54" t="inlineStr">
        <is>
          <t>Hêtre</t>
        </is>
      </c>
      <c r="C32" s="54" t="inlineStr">
        <is>
          <t>branchu</t>
        </is>
      </c>
      <c r="D32" s="84" t="n">
        <v>871.39</v>
      </c>
      <c r="E32" s="56" t="n">
        <v>0.9417887057552013</v>
      </c>
      <c r="F32" s="85" t="n">
        <v>30.87004670698539</v>
      </c>
      <c r="G32" s="58">
        <f>IFERROR(D32*F32,0)</f>
        <v/>
      </c>
    </row>
    <row r="33">
      <c r="A33" s="31" t="inlineStr">
        <is>
          <t>10 MFT</t>
        </is>
      </c>
      <c r="B33" s="54" t="inlineStr">
        <is>
          <t>Erable sycomore</t>
        </is>
      </c>
      <c r="C33" s="54" t="inlineStr"/>
      <c r="D33" s="84" t="n">
        <v>111.83</v>
      </c>
      <c r="E33" s="56" t="n">
        <v>0.6178453038674033</v>
      </c>
      <c r="F33" s="85" t="n">
        <v>71.92971474559599</v>
      </c>
      <c r="G33" s="58">
        <f>IFERROR(D33*F33,0)</f>
        <v/>
      </c>
    </row>
    <row r="34">
      <c r="A34" s="31" t="inlineStr">
        <is>
          <t>10 MFT</t>
        </is>
      </c>
      <c r="B34" s="54" t="inlineStr">
        <is>
          <t>Frêne</t>
        </is>
      </c>
      <c r="C34" s="54" t="inlineStr"/>
      <c r="D34" s="84" t="n">
        <v>262.66</v>
      </c>
      <c r="E34" s="56" t="n">
        <v>0.6840104166666666</v>
      </c>
      <c r="F34" s="85" t="n">
        <v>73.16683164547324</v>
      </c>
      <c r="G34" s="58">
        <f>IFERROR(D34*F34,0)</f>
        <v/>
      </c>
    </row>
    <row r="35">
      <c r="A35" s="31" t="inlineStr">
        <is>
          <t>10 MFT</t>
        </is>
      </c>
      <c r="B35" s="54" t="inlineStr">
        <is>
          <t>Robinier</t>
        </is>
      </c>
      <c r="C35" s="54" t="inlineStr"/>
      <c r="D35" s="84" t="n">
        <v>21.15</v>
      </c>
      <c r="E35" s="56" t="n">
        <v>0.2746753246753247</v>
      </c>
      <c r="F35" s="85" t="n">
        <v>21.52245862884161</v>
      </c>
      <c r="G35" s="58">
        <f>IFERROR(D35*F35,0)</f>
        <v/>
      </c>
    </row>
    <row r="36">
      <c r="A36" s="31" t="inlineStr">
        <is>
          <t>10 MFT</t>
        </is>
      </c>
      <c r="B36" s="54" t="inlineStr"/>
      <c r="C36" s="54" t="inlineStr"/>
      <c r="D36" s="84" t="n">
        <v>15165.42</v>
      </c>
      <c r="E36" s="56" t="n">
        <v>2.153906679411268</v>
      </c>
      <c r="F36" s="85" t="inlineStr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223.7334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10443.56</v>
      </c>
      <c r="F82" s="89" t="n">
        <v>10</v>
      </c>
      <c r="G82" s="5">
        <f>IFERROR(F82*D82,0)</f>
        <v/>
      </c>
    </row>
    <row r="83">
      <c r="C83" s="4" t="inlineStr">
        <is>
          <t>Taillis :</t>
        </is>
      </c>
      <c r="D83" s="90" t="n">
        <v>11186.67</v>
      </c>
      <c r="F83" s="91" t="n">
        <v>10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 t="n">
        <v>30897.3</v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21 FRF Pe</t>
        </is>
      </c>
      <c r="B129" s="34" t="inlineStr">
        <is>
          <t>/</t>
        </is>
      </c>
      <c r="C129" s="34" t="inlineStr">
        <is>
          <t>Immature</t>
        </is>
      </c>
      <c r="D129" s="67" t="n">
        <v>77.4997</v>
      </c>
      <c r="E129" t="inlineStr"/>
      <c r="F129" s="96" t="n">
        <v>5500</v>
      </c>
      <c r="G129" s="6">
        <f>+IFERROR(F129*D129,0)</f>
        <v/>
      </c>
    </row>
    <row r="130">
      <c r="A130" s="34" t="inlineStr">
        <is>
          <t>32 TS</t>
        </is>
      </c>
      <c r="B130" s="34" t="inlineStr">
        <is>
          <t>/</t>
        </is>
      </c>
      <c r="C130" s="34" t="inlineStr">
        <is>
          <t>Taillis</t>
        </is>
      </c>
      <c r="D130" s="67" t="n">
        <v>63.9475</v>
      </c>
      <c r="E130" t="inlineStr"/>
      <c r="F130" s="96" t="n">
        <v>1500</v>
      </c>
      <c r="G130" s="6">
        <f>+IFERROR(F130*D130,0)</f>
        <v/>
      </c>
    </row>
    <row r="131">
      <c r="A131" s="34" t="inlineStr">
        <is>
          <t>31 TS Pe</t>
        </is>
      </c>
      <c r="B131" s="34" t="inlineStr">
        <is>
          <t>/</t>
        </is>
      </c>
      <c r="C131" s="34" t="inlineStr">
        <is>
          <t>Immature</t>
        </is>
      </c>
      <c r="D131" s="67" t="n">
        <v>20.5982</v>
      </c>
      <c r="E131" t="inlineStr"/>
      <c r="F131" s="96" t="n">
        <v>2500</v>
      </c>
      <c r="G131" s="6">
        <f>+IFERROR(F131*D131,0)</f>
        <v/>
      </c>
    </row>
    <row r="132">
      <c r="A132" s="34" t="inlineStr">
        <is>
          <t>22 FRF Rg</t>
        </is>
      </c>
      <c r="B132" s="34" t="inlineStr">
        <is>
          <t>/</t>
        </is>
      </c>
      <c r="C132" s="34" t="inlineStr">
        <is>
          <t>Immature</t>
        </is>
      </c>
      <c r="D132" s="67" t="n">
        <v>4.186</v>
      </c>
      <c r="E132" t="inlineStr"/>
      <c r="F132" s="96" t="n">
        <v>3500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2026-03-27T12:47:05Z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