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MAILLARD</t>
        </is>
      </c>
      <c r="E5" s="24" t="n"/>
    </row>
    <row r="6" ht="15" customHeight="1">
      <c r="B6" s="23" t="inlineStr">
        <is>
          <t>SURFACE</t>
        </is>
      </c>
      <c r="C6" s="113" t="n">
        <v>25.7986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43% Chêne, 37% Merisier, 20% Frêne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3.718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59.29532006455084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0.7663642367991101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88.06209743264084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5221.670252824099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8.9687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408.7872266883718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2.187171517714927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89.96394447793273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36776.11136508078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Epicéa commun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1.6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54.775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0.5508831479037023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33.93028297581013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1858.53125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729.302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5_D</t>
        </is>
      </c>
      <c r="B94" s="41" t="n">
        <v>4.4587</v>
      </c>
      <c r="C94" s="130" t="n">
        <v>20064.15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2_A</t>
        </is>
      </c>
      <c r="B95" s="41" t="n">
        <v>1.256</v>
      </c>
      <c r="C95" s="130" t="n">
        <v>5652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1_B</t>
        </is>
      </c>
      <c r="B96" s="41" t="n">
        <v>0.5825</v>
      </c>
      <c r="C96" s="130" t="n">
        <v>2621.25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1_C</t>
        </is>
      </c>
      <c r="B97" s="41" t="n">
        <v>0.121</v>
      </c>
      <c r="C97" s="130" t="n">
        <v>544.5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FRF HET</t>
        </is>
      </c>
      <c r="B98" s="41" t="n"/>
      <c r="C98" s="130" t="n">
        <v>317.31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0.164185</v>
      </c>
      <c r="C111" s="129" t="n">
        <v>930.98969845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0.65674</v>
      </c>
      <c r="C112" s="129" t="n">
        <v>382.1438712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1.64185</v>
      </c>
      <c r="C113" s="129" t="n">
        <v>13135.12837</v>
      </c>
      <c r="D113" s="128">
        <f>C113/B113</f>
        <v/>
      </c>
      <c r="E113" s="58" t="n"/>
    </row>
    <row r="114" ht="15" customHeight="1">
      <c r="A114" s="34" t="inlineStr">
        <is>
          <t>Merisier</t>
        </is>
      </c>
      <c r="B114" s="36" t="n">
        <v>0.492555</v>
      </c>
      <c r="C114" s="129" t="n">
        <v>2608.79292975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25.7986</v>
      </c>
      <c r="C138" s="93" t="n">
        <v>66755.12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25.7986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2026-06-02T15:33:26Z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