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Rye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294.5947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293.2773</v>
      </c>
      <c r="E10" s="30" t="n"/>
      <c r="F10" s="81" t="n">
        <v>2295.780989527659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1.3174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294.5947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96000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170.7176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2544.2</v>
      </c>
      <c r="E28" s="56" t="n">
        <v>1.397627954756451</v>
      </c>
      <c r="F28" s="85" t="n">
        <v>158.817388570081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50.78</v>
      </c>
      <c r="E29" s="56" t="n">
        <v>1.562461538461539</v>
      </c>
      <c r="F29" s="85" t="n">
        <v>50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>
        <is>
          <t>branchu</t>
        </is>
      </c>
      <c r="D30" s="84" t="n">
        <v>588.75</v>
      </c>
      <c r="E30" s="56" t="n">
        <v>0.8343134893080335</v>
      </c>
      <c r="F30" s="85" t="n">
        <v>43.31617834394905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644.54</v>
      </c>
      <c r="E31" s="56" t="n">
        <v>2.099547216521711</v>
      </c>
      <c r="F31" s="85" t="n">
        <v>80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Douglas</t>
        </is>
      </c>
      <c r="C32" s="54" t="inlineStr">
        <is>
          <t>sec</t>
        </is>
      </c>
      <c r="D32" s="84" t="n">
        <v>76.76000000000001</v>
      </c>
      <c r="E32" s="56" t="n">
        <v>2</v>
      </c>
      <c r="F32" s="85" t="n">
        <v>40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Epicéa commun</t>
        </is>
      </c>
      <c r="C33" s="54" t="inlineStr"/>
      <c r="D33" s="84" t="n">
        <v>69.3</v>
      </c>
      <c r="E33" s="56" t="n">
        <v>0.4399162064368692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Chêne rouge d'Amérique</t>
        </is>
      </c>
      <c r="C34" s="54" t="inlineStr"/>
      <c r="D34" s="84" t="n">
        <v>1010.36</v>
      </c>
      <c r="E34" s="56" t="n">
        <v>0.9664447505356596</v>
      </c>
      <c r="F34" s="85" t="n">
        <v>39.92596698206579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Weymouth</t>
        </is>
      </c>
      <c r="C35" s="54" t="inlineStr"/>
      <c r="D35" s="84" t="n">
        <v>27.14</v>
      </c>
      <c r="E35" s="56" t="n">
        <v>1.130833333333333</v>
      </c>
      <c r="F35" s="85" t="n">
        <v>30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5807.95</v>
      </c>
      <c r="E36" s="56" t="n">
        <v>1.415258016331165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Douglas</t>
        </is>
      </c>
      <c r="C37" s="54" t="inlineStr">
        <is>
          <t>branchu</t>
        </is>
      </c>
      <c r="D37" s="84" t="n">
        <v>699.65</v>
      </c>
      <c r="E37" s="56" t="n">
        <v>1.284232745961821</v>
      </c>
      <c r="F37" s="85" t="n">
        <v>60</v>
      </c>
      <c r="G37" s="58">
        <f>IFERROR(D37*F37,0)</f>
        <v/>
      </c>
    </row>
    <row r="38">
      <c r="A38" s="31" t="inlineStr">
        <is>
          <t>2</t>
        </is>
      </c>
      <c r="B38" s="54" t="inlineStr"/>
      <c r="C38" s="54" t="inlineStr"/>
      <c r="D38" s="84" t="n">
        <v>1673.75</v>
      </c>
      <c r="E38" s="56" t="n">
        <v>1.30947910309972</v>
      </c>
      <c r="F38" s="85" t="inlineStr"/>
      <c r="G38" s="58">
        <f>IFERROR(D38*F38,0)</f>
        <v/>
      </c>
    </row>
    <row r="39">
      <c r="A39" s="31" t="inlineStr">
        <is>
          <t>3</t>
        </is>
      </c>
      <c r="B39" s="54" t="inlineStr"/>
      <c r="C39" s="54" t="inlineStr"/>
      <c r="D39" s="84" t="n">
        <v>451.67</v>
      </c>
      <c r="E39" s="56" t="n">
        <v>0.3854596038471714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170.7176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6291.135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8345.942650000001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22.2268</v>
      </c>
      <c r="E91" t="inlineStr"/>
      <c r="F91" s="94" t="n">
        <v>7314.670384940702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27.69299</v>
      </c>
      <c r="E92" t="inlineStr"/>
      <c r="F92" s="94" t="n">
        <v>6015.745242709437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5.1132</v>
      </c>
      <c r="E93" t="inlineStr"/>
      <c r="F93" s="94" t="n">
        <v>1262.28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14.95511</v>
      </c>
      <c r="E94" t="inlineStr"/>
      <c r="F94" s="94" t="n">
        <v>5578.288813883682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du Caucase (Nordmann)</t>
        </is>
      </c>
      <c r="C95" s="54" t="inlineStr">
        <is>
          <t>SCA-06-060</t>
        </is>
      </c>
      <c r="D95" s="65" t="n">
        <v>3.8586</v>
      </c>
      <c r="E95" t="inlineStr"/>
      <c r="F95" s="94" t="n">
        <v>2161.37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1.7794</v>
      </c>
      <c r="E101" t="inlineStr"/>
      <c r="F101" s="94" t="n">
        <v>8117.15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0.8357</v>
      </c>
      <c r="E102" t="inlineStr"/>
      <c r="F102" s="94" t="n">
        <v>11790.78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1987.98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feuillue</t>
        </is>
      </c>
      <c r="B129" s="34" t="inlineStr">
        <is>
          <t>/</t>
        </is>
      </c>
      <c r="C129" s="34" t="inlineStr">
        <is>
          <t>Immature</t>
        </is>
      </c>
      <c r="D129" s="67" t="n">
        <v>8.543100000000001</v>
      </c>
      <c r="E129" t="inlineStr"/>
      <c r="F129" s="96" t="n">
        <v>6000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6.358</v>
      </c>
      <c r="E130" t="inlineStr"/>
      <c r="F130" s="96" t="n">
        <v>6526.300723497955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Immature</t>
        </is>
      </c>
      <c r="D131" s="67" t="n">
        <v>8.358700000000001</v>
      </c>
      <c r="E131" t="inlineStr"/>
      <c r="F131" s="96" t="n">
        <v>4952.444758156173</v>
      </c>
      <c r="G131" s="6">
        <f>+IFERROR(F131*D131,0)</f>
        <v/>
      </c>
    </row>
    <row r="132">
      <c r="A132" s="34" t="inlineStr">
        <is>
          <t>Recrus</t>
        </is>
      </c>
      <c r="B132" s="34" t="inlineStr">
        <is>
          <t>/</t>
        </is>
      </c>
      <c r="C132" s="34" t="inlineStr">
        <is>
          <t>Mature</t>
        </is>
      </c>
      <c r="D132" s="67" t="n">
        <v>4.3882</v>
      </c>
      <c r="E132" t="inlineStr"/>
      <c r="F132" s="96" t="n">
        <v>4125.001139419352</v>
      </c>
      <c r="G132" s="6">
        <f>+IFERROR(F132*D132,0)</f>
        <v/>
      </c>
    </row>
    <row r="133">
      <c r="A133" s="34" t="inlineStr">
        <is>
          <t>Taillis</t>
        </is>
      </c>
      <c r="B133" s="34" t="inlineStr">
        <is>
          <t>/</t>
        </is>
      </c>
      <c r="C133" s="34" t="inlineStr">
        <is>
          <t>Mature</t>
        </is>
      </c>
      <c r="D133" s="67" t="n">
        <v>11.3091</v>
      </c>
      <c r="E133" t="inlineStr"/>
      <c r="F133" s="96" t="n">
        <v>1381.419387926537</v>
      </c>
      <c r="G133" s="6">
        <f>+IFERROR(F133*D133,0)</f>
        <v/>
      </c>
    </row>
    <row r="134">
      <c r="A134" s="34" t="n"/>
      <c r="B134" s="34" t="inlineStr">
        <is>
          <t>/</t>
        </is>
      </c>
      <c r="C134" s="34" t="inlineStr">
        <is>
          <t>Mature</t>
        </is>
      </c>
      <c r="D134" s="67" t="n">
        <v>0.7426</v>
      </c>
      <c r="E134" t="inlineStr"/>
      <c r="F134" s="96" t="n">
        <v>10219.99730676003</v>
      </c>
      <c r="G134" s="6">
        <f>+IFERROR(F134*D134,0)</f>
        <v/>
      </c>
    </row>
    <row r="135">
      <c r="A135" s="34" t="inlineStr">
        <is>
          <t>Mélange futaie-taillis</t>
        </is>
      </c>
      <c r="B135" s="34" t="inlineStr">
        <is>
          <t>/</t>
        </is>
      </c>
      <c r="C135" s="34" t="inlineStr">
        <is>
          <t>Mature</t>
        </is>
      </c>
      <c r="D135" s="67" t="n">
        <v>0.7405</v>
      </c>
      <c r="E135" t="inlineStr"/>
      <c r="F135" s="96" t="n">
        <v>10220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