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 Sabran Pontevès Géraud</t>
        </is>
      </c>
      <c r="C2" s="79" t="n"/>
      <c r="D2" s="53" t="inlineStr">
        <is>
          <t>Forêt :</t>
        </is>
      </c>
      <c r="E2" s="68" t="inlineStr">
        <is>
          <t>Saint-Germain Langot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14</t>
        </is>
      </c>
      <c r="C4" s="79" t="n"/>
      <c r="D4" s="73" t="inlineStr">
        <is>
          <t>Surface :</t>
        </is>
      </c>
      <c r="E4" s="80" t="n">
        <v>298.1013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298.0949</v>
      </c>
      <c r="E10" s="30" t="n"/>
      <c r="F10" s="81" t="n">
        <v>3068.382585545744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0.0064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298.1013</v>
      </c>
      <c r="E15" s="64" t="n">
        <v>0.07000000000000001</v>
      </c>
      <c r="F15" s="83" t="n">
        <v>50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177.0803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FFX</t>
        </is>
      </c>
      <c r="B28" s="54" t="inlineStr">
        <is>
          <t>Chêne</t>
        </is>
      </c>
      <c r="C28" s="54" t="inlineStr"/>
      <c r="D28" s="84" t="n">
        <v>4864.74</v>
      </c>
      <c r="E28" s="56" t="n">
        <v>2.056955120886927</v>
      </c>
      <c r="F28" s="85" t="n">
        <v>243.5313089702636</v>
      </c>
      <c r="G28" s="58">
        <f>IFERROR(D28*F28,0)</f>
        <v/>
      </c>
    </row>
    <row r="29">
      <c r="A29" s="31" t="inlineStr">
        <is>
          <t>FFX</t>
        </is>
      </c>
      <c r="B29" s="54" t="inlineStr">
        <is>
          <t>Chêne</t>
        </is>
      </c>
      <c r="C29" s="54" t="inlineStr">
        <is>
          <t>brogneux</t>
        </is>
      </c>
      <c r="D29" s="84" t="n">
        <v>8114.61</v>
      </c>
      <c r="E29" s="56" t="n">
        <v>1.839192665540962</v>
      </c>
      <c r="F29" s="85" t="n">
        <v>171.3115232894742</v>
      </c>
      <c r="G29" s="58">
        <f>IFERROR(D29*F29,0)</f>
        <v/>
      </c>
    </row>
    <row r="30">
      <c r="A30" s="31" t="inlineStr">
        <is>
          <t>FFX</t>
        </is>
      </c>
      <c r="B30" s="54" t="inlineStr">
        <is>
          <t>Chêne</t>
        </is>
      </c>
      <c r="C30" s="54" t="inlineStr">
        <is>
          <t>gélif</t>
        </is>
      </c>
      <c r="D30" s="84" t="n">
        <v>204.23</v>
      </c>
      <c r="E30" s="56" t="n">
        <v>1.712764173096276</v>
      </c>
      <c r="F30" s="85" t="n">
        <v>56.54507173285022</v>
      </c>
      <c r="G30" s="58">
        <f>IFERROR(D30*F30,0)</f>
        <v/>
      </c>
    </row>
    <row r="31">
      <c r="A31" s="31" t="inlineStr">
        <is>
          <t>FFX</t>
        </is>
      </c>
      <c r="B31" s="54" t="inlineStr">
        <is>
          <t>Hêtre</t>
        </is>
      </c>
      <c r="C31" s="54" t="inlineStr"/>
      <c r="D31" s="84" t="n">
        <v>3686.03</v>
      </c>
      <c r="E31" s="56" t="n">
        <v>1.54696464169552</v>
      </c>
      <c r="F31" s="85" t="n">
        <v>35.68539865383624</v>
      </c>
      <c r="G31" s="58">
        <f>IFERROR(D31*F31,0)</f>
        <v/>
      </c>
    </row>
    <row r="32">
      <c r="A32" s="31" t="inlineStr">
        <is>
          <t>FFX</t>
        </is>
      </c>
      <c r="B32" s="54" t="inlineStr">
        <is>
          <t>Hêtre</t>
        </is>
      </c>
      <c r="C32" s="54" t="inlineStr">
        <is>
          <t>branchu</t>
        </is>
      </c>
      <c r="D32" s="84" t="n">
        <v>385.58</v>
      </c>
      <c r="E32" s="56" t="n">
        <v>1.121981027759995</v>
      </c>
      <c r="F32" s="85" t="n">
        <v>25.29153483064474</v>
      </c>
      <c r="G32" s="58">
        <f>IFERROR(D32*F32,0)</f>
        <v/>
      </c>
    </row>
    <row r="33">
      <c r="A33" s="31" t="inlineStr">
        <is>
          <t>FFX</t>
        </is>
      </c>
      <c r="B33" s="54" t="inlineStr">
        <is>
          <t>Douglas</t>
        </is>
      </c>
      <c r="C33" s="54" t="inlineStr"/>
      <c r="D33" s="84" t="n">
        <v>1620.08</v>
      </c>
      <c r="E33" s="56" t="n">
        <v>2.373813152033759</v>
      </c>
      <c r="F33" s="85" t="n">
        <v>85.47256925583922</v>
      </c>
      <c r="G33" s="58">
        <f>IFERROR(D33*F33,0)</f>
        <v/>
      </c>
    </row>
    <row r="34">
      <c r="A34" s="31" t="inlineStr">
        <is>
          <t>FFX</t>
        </is>
      </c>
      <c r="B34" s="54" t="inlineStr">
        <is>
          <t>Châtaignier</t>
        </is>
      </c>
      <c r="C34" s="54" t="inlineStr"/>
      <c r="D34" s="84" t="n">
        <v>302.3</v>
      </c>
      <c r="E34" s="56" t="n">
        <v>3.267401642888024</v>
      </c>
      <c r="F34" s="85" t="n">
        <v>50</v>
      </c>
      <c r="G34" s="58">
        <f>IFERROR(D34*F34,0)</f>
        <v/>
      </c>
    </row>
    <row r="35">
      <c r="A35" s="31" t="inlineStr">
        <is>
          <t>FFX</t>
        </is>
      </c>
      <c r="B35" s="54" t="inlineStr">
        <is>
          <t>Frêne</t>
        </is>
      </c>
      <c r="C35" s="54" t="inlineStr"/>
      <c r="D35" s="84" t="n">
        <v>115.08</v>
      </c>
      <c r="E35" s="56" t="n">
        <v>1.046657571623465</v>
      </c>
      <c r="F35" s="85" t="n">
        <v>56.77789363920751</v>
      </c>
      <c r="G35" s="58">
        <f>IFERROR(D35*F35,0)</f>
        <v/>
      </c>
    </row>
    <row r="36">
      <c r="A36" s="31" t="inlineStr">
        <is>
          <t>FFX</t>
        </is>
      </c>
      <c r="B36" s="54" t="inlineStr">
        <is>
          <t>Mélèze</t>
        </is>
      </c>
      <c r="C36" s="54" t="inlineStr"/>
      <c r="D36" s="84" t="n">
        <v>19.69</v>
      </c>
      <c r="E36" s="56" t="n">
        <v>2.034090909090909</v>
      </c>
      <c r="F36" s="85" t="n">
        <v>49.20010157440325</v>
      </c>
      <c r="G36" s="58">
        <f>IFERROR(D36*F36,0)</f>
        <v/>
      </c>
    </row>
    <row r="37">
      <c r="A37" s="31" t="inlineStr">
        <is>
          <t>FFX</t>
        </is>
      </c>
      <c r="B37" s="54" t="inlineStr">
        <is>
          <t>Pin laricio</t>
        </is>
      </c>
      <c r="C37" s="54" t="inlineStr"/>
      <c r="D37" s="84" t="n">
        <v>45.05</v>
      </c>
      <c r="E37" s="56" t="n">
        <v>1.570781032078103</v>
      </c>
      <c r="F37" s="85" t="n">
        <v>55</v>
      </c>
      <c r="G37" s="58">
        <f>IFERROR(D37*F37,0)</f>
        <v/>
      </c>
    </row>
    <row r="38">
      <c r="A38" s="31" t="inlineStr">
        <is>
          <t>FFX</t>
        </is>
      </c>
      <c r="B38" s="54" t="inlineStr">
        <is>
          <t>Pin sylvestre</t>
        </is>
      </c>
      <c r="C38" s="54" t="inlineStr"/>
      <c r="D38" s="84" t="n">
        <v>129.12</v>
      </c>
      <c r="E38" s="56" t="n">
        <v>1.316879143294237</v>
      </c>
      <c r="F38" s="85" t="n">
        <v>40.05266418835192</v>
      </c>
      <c r="G38" s="58">
        <f>IFERROR(D38*F38,0)</f>
        <v/>
      </c>
    </row>
    <row r="39">
      <c r="A39" s="31" t="inlineStr">
        <is>
          <t>FFX</t>
        </is>
      </c>
      <c r="B39" s="54" t="inlineStr">
        <is>
          <t>Sapin de Vancouver</t>
        </is>
      </c>
      <c r="C39" s="54" t="inlineStr"/>
      <c r="D39" s="84" t="n">
        <v>21.12</v>
      </c>
      <c r="E39" s="56" t="n">
        <v>1.193220338983051</v>
      </c>
      <c r="F39" s="85" t="n">
        <v>30</v>
      </c>
      <c r="G39" s="58">
        <f>IFERROR(D39*F39,0)</f>
        <v/>
      </c>
    </row>
    <row r="40">
      <c r="A40" s="31" t="inlineStr">
        <is>
          <t>FRR DOU</t>
        </is>
      </c>
      <c r="B40" s="54" t="inlineStr">
        <is>
          <t>Douglas</t>
        </is>
      </c>
      <c r="C40" s="54" t="inlineStr"/>
      <c r="D40" s="84" t="n">
        <v>1172.54</v>
      </c>
      <c r="E40" s="56" t="n">
        <v>1.426916383727015</v>
      </c>
      <c r="F40" s="85" t="n">
        <v>86.27799478056185</v>
      </c>
      <c r="G40" s="58">
        <f>IFERROR(D40*F40,0)</f>
        <v/>
      </c>
    </row>
    <row r="41">
      <c r="A41" s="31" t="inlineStr">
        <is>
          <t>FRR PIN</t>
        </is>
      </c>
      <c r="B41" s="54" t="inlineStr">
        <is>
          <t>Pin laricio</t>
        </is>
      </c>
      <c r="C41" s="54" t="inlineStr"/>
      <c r="D41" s="84" t="n">
        <v>37.11</v>
      </c>
      <c r="E41" s="56" t="n">
        <v>1.080978735799592</v>
      </c>
      <c r="F41" s="85" t="n">
        <v>47.67987065481002</v>
      </c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177.0803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21207.084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11903.0455</v>
      </c>
      <c r="F83" s="91" t="n">
        <v>17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DOU-10-060</t>
        </is>
      </c>
      <c r="D91" s="65" t="n">
        <v>6.9294</v>
      </c>
      <c r="E91" t="inlineStr"/>
      <c r="F91" s="94" t="n">
        <v>9156.664970560221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PLA-08-070</t>
        </is>
      </c>
      <c r="D92" s="65" t="n">
        <v>3.2051</v>
      </c>
      <c r="E92" t="inlineStr"/>
      <c r="F92" s="94" t="n">
        <v>3841.28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CHE-03-120</t>
        </is>
      </c>
      <c r="D101" s="65" t="n">
        <v>7.6979</v>
      </c>
      <c r="E101" t="inlineStr"/>
      <c r="F101" s="94" t="n">
        <v>-408.86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Divers feuillus</t>
        </is>
      </c>
      <c r="C102" s="54" t="inlineStr">
        <is>
          <t>CHE-03-120</t>
        </is>
      </c>
      <c r="D102" s="65" t="n">
        <v>80.87269999999999</v>
      </c>
      <c r="E102" t="inlineStr"/>
      <c r="F102" s="94" t="n">
        <v>740.96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Hêtre</t>
        </is>
      </c>
      <c r="C103" s="54" t="inlineStr">
        <is>
          <t>HET-05-110</t>
        </is>
      </c>
      <c r="D103" s="65" t="n">
        <v>1.5594</v>
      </c>
      <c r="E103" t="inlineStr"/>
      <c r="F103" s="94" t="n">
        <v>713.92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121651.26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TSN</t>
        </is>
      </c>
      <c r="B129" s="34" t="inlineStr">
        <is>
          <t>/</t>
        </is>
      </c>
      <c r="C129" s="34" t="inlineStr">
        <is>
          <t>Taillis</t>
        </is>
      </c>
      <c r="D129" s="67" t="n">
        <v>17.6436</v>
      </c>
      <c r="E129" t="inlineStr"/>
      <c r="F129" s="96" t="n">
        <v>1487.500283388878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2026-06-02T13:01:45Z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