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TRICOT FAMILLE</t>
        </is>
      </c>
      <c r="C2" s="79" t="n"/>
      <c r="D2" s="53" t="inlineStr">
        <is>
          <t>Forêt :</t>
        </is>
      </c>
      <c r="E2" s="68" t="inlineStr">
        <is>
          <t>BINANTES ET LA GARENNE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201.4621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140.5617</v>
      </c>
      <c r="E10" s="30" t="n"/>
      <c r="F10" s="81" t="n">
        <v>1679.433657959458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60.9004</v>
      </c>
      <c r="E12" s="30" t="n"/>
      <c r="F12" s="81" t="n">
        <v>2648.78670747647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130.09</v>
      </c>
      <c r="E15" s="64" t="n">
        <v>0.07000000000000001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111.4713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BI FRR MEL</t>
        </is>
      </c>
      <c r="B28" s="54" t="inlineStr">
        <is>
          <t>Hêtre</t>
        </is>
      </c>
      <c r="C28" s="54" t="inlineStr">
        <is>
          <t>branchu</t>
        </is>
      </c>
      <c r="D28" s="84" t="n">
        <v>13.53</v>
      </c>
      <c r="E28" s="56" t="n">
        <v>0.8907175773535221</v>
      </c>
      <c r="F28" s="85" t="n">
        <v>45</v>
      </c>
      <c r="G28" s="58">
        <f>IFERROR(D28*F28,0)</f>
        <v/>
      </c>
    </row>
    <row r="29">
      <c r="A29" s="31" t="inlineStr">
        <is>
          <t>BI FRR MEL</t>
        </is>
      </c>
      <c r="B29" s="54" t="inlineStr">
        <is>
          <t>Mélèze</t>
        </is>
      </c>
      <c r="C29" s="54" t="inlineStr"/>
      <c r="D29" s="84" t="n">
        <v>88.8</v>
      </c>
      <c r="E29" s="56" t="n">
        <v>0.257705032213129</v>
      </c>
      <c r="F29" s="85" t="n">
        <v>55</v>
      </c>
      <c r="G29" s="58">
        <f>IFERROR(D29*F29,0)</f>
        <v/>
      </c>
    </row>
    <row r="30">
      <c r="A30" s="31" t="inlineStr">
        <is>
          <t>BI FRR MEL</t>
        </is>
      </c>
      <c r="B30" s="54" t="inlineStr">
        <is>
          <t>Pin sylvestre</t>
        </is>
      </c>
      <c r="C30" s="54" t="inlineStr"/>
      <c r="D30" s="84" t="n">
        <v>91.73999999999999</v>
      </c>
      <c r="E30" s="56" t="n">
        <v>0.3642210576464983</v>
      </c>
      <c r="F30" s="85" t="n">
        <v>32.43950294310007</v>
      </c>
      <c r="G30" s="58">
        <f>IFERROR(D30*F30,0)</f>
        <v/>
      </c>
    </row>
    <row r="31">
      <c r="A31" s="31" t="inlineStr">
        <is>
          <t>BI FRR SPE</t>
        </is>
      </c>
      <c r="B31" s="54" t="inlineStr">
        <is>
          <t>Hêtre</t>
        </is>
      </c>
      <c r="C31" s="54" t="inlineStr"/>
      <c r="D31" s="84" t="n">
        <v>27.5</v>
      </c>
      <c r="E31" s="56" t="n">
        <v>1.14202657807309</v>
      </c>
      <c r="F31" s="85" t="n">
        <v>45</v>
      </c>
      <c r="G31" s="58">
        <f>IFERROR(D31*F31,0)</f>
        <v/>
      </c>
    </row>
    <row r="32">
      <c r="A32" s="31" t="inlineStr">
        <is>
          <t>BI FRR SPE</t>
        </is>
      </c>
      <c r="B32" s="54" t="inlineStr">
        <is>
          <t>Hêtre</t>
        </is>
      </c>
      <c r="C32" s="54" t="inlineStr">
        <is>
          <t>branchu</t>
        </is>
      </c>
      <c r="D32" s="84" t="n">
        <v>2.72</v>
      </c>
      <c r="E32" s="56" t="n">
        <v>0.2259136212624585</v>
      </c>
      <c r="F32" s="85" t="n">
        <v>25</v>
      </c>
      <c r="G32" s="58">
        <f>IFERROR(D32*F32,0)</f>
        <v/>
      </c>
    </row>
    <row r="33">
      <c r="A33" s="31" t="inlineStr">
        <is>
          <t>BI FRR SPE</t>
        </is>
      </c>
      <c r="B33" s="54" t="inlineStr">
        <is>
          <t>Sapin pectiné</t>
        </is>
      </c>
      <c r="C33" s="54" t="inlineStr"/>
      <c r="D33" s="84" t="n">
        <v>1251.85</v>
      </c>
      <c r="E33" s="56" t="n">
        <v>0.4619730680237214</v>
      </c>
      <c r="F33" s="85" t="n">
        <v>36.19131685106043</v>
      </c>
      <c r="G33" s="58">
        <f>IFERROR(D33*F33,0)</f>
        <v/>
      </c>
    </row>
    <row r="34">
      <c r="A34" s="31" t="inlineStr">
        <is>
          <t>BI FRR SPE</t>
        </is>
      </c>
      <c r="B34" s="54" t="inlineStr">
        <is>
          <t>Pin sylvestre</t>
        </is>
      </c>
      <c r="C34" s="54" t="inlineStr"/>
      <c r="D34" s="84" t="n">
        <v>35.49</v>
      </c>
      <c r="E34" s="56" t="n">
        <v>0.2832402234636872</v>
      </c>
      <c r="F34" s="85" t="n">
        <v>29.36742744435052</v>
      </c>
      <c r="G34" s="58">
        <f>IFERROR(D34*F34,0)</f>
        <v/>
      </c>
    </row>
    <row r="35">
      <c r="A35" s="31" t="inlineStr">
        <is>
          <t>BI MFTM</t>
        </is>
      </c>
      <c r="B35" s="54" t="inlineStr">
        <is>
          <t>Chêne</t>
        </is>
      </c>
      <c r="C35" s="54" t="inlineStr"/>
      <c r="D35" s="84" t="n">
        <v>275.64</v>
      </c>
      <c r="E35" s="56" t="n">
        <v>0.7432654712147768</v>
      </c>
      <c r="F35" s="85" t="n">
        <v>74.65462197068641</v>
      </c>
      <c r="G35" s="58">
        <f>IFERROR(D35*F35,0)</f>
        <v/>
      </c>
    </row>
    <row r="36">
      <c r="A36" s="31" t="inlineStr">
        <is>
          <t>BI MFTM</t>
        </is>
      </c>
      <c r="B36" s="54" t="inlineStr">
        <is>
          <t>Chêne</t>
        </is>
      </c>
      <c r="C36" s="54" t="inlineStr">
        <is>
          <t>brogneux</t>
        </is>
      </c>
      <c r="D36" s="84" t="n">
        <v>263.53</v>
      </c>
      <c r="E36" s="56" t="n">
        <v>0.513233489785187</v>
      </c>
      <c r="F36" s="85" t="n">
        <v>39.853147649224</v>
      </c>
      <c r="G36" s="58">
        <f>IFERROR(D36*F36,0)</f>
        <v/>
      </c>
    </row>
    <row r="37">
      <c r="A37" s="31" t="inlineStr">
        <is>
          <t>BI MFTM</t>
        </is>
      </c>
      <c r="B37" s="54" t="inlineStr">
        <is>
          <t>Hêtre</t>
        </is>
      </c>
      <c r="C37" s="54" t="inlineStr"/>
      <c r="D37" s="84" t="n">
        <v>434.19</v>
      </c>
      <c r="E37" s="56" t="n">
        <v>0.7142340149035219</v>
      </c>
      <c r="F37" s="85" t="n">
        <v>43.12996614385407</v>
      </c>
      <c r="G37" s="58">
        <f>IFERROR(D37*F37,0)</f>
        <v/>
      </c>
    </row>
    <row r="38">
      <c r="A38" s="31" t="inlineStr">
        <is>
          <t>BI MFTM</t>
        </is>
      </c>
      <c r="B38" s="54" t="inlineStr">
        <is>
          <t>Hêtre</t>
        </is>
      </c>
      <c r="C38" s="54" t="inlineStr">
        <is>
          <t>branchu</t>
        </is>
      </c>
      <c r="D38" s="84" t="n">
        <v>199.65</v>
      </c>
      <c r="E38" s="56" t="n">
        <v>0.7882269335544237</v>
      </c>
      <c r="F38" s="85" t="n">
        <v>36.32607062359128</v>
      </c>
      <c r="G38" s="58">
        <f>IFERROR(D38*F38,0)</f>
        <v/>
      </c>
    </row>
    <row r="39">
      <c r="A39" s="31" t="inlineStr">
        <is>
          <t>BI MFTM</t>
        </is>
      </c>
      <c r="B39" s="54" t="inlineStr">
        <is>
          <t>Epicéa commun</t>
        </is>
      </c>
      <c r="C39" s="54" t="inlineStr"/>
      <c r="D39" s="84" t="n">
        <v>27.04</v>
      </c>
      <c r="E39" s="56" t="n">
        <v>0.3535102627794483</v>
      </c>
      <c r="F39" s="85" t="n">
        <v>60</v>
      </c>
      <c r="G39" s="58">
        <f>IFERROR(D39*F39,0)</f>
        <v/>
      </c>
    </row>
    <row r="40">
      <c r="A40" s="31" t="inlineStr">
        <is>
          <t>BI MFTM</t>
        </is>
      </c>
      <c r="B40" s="54" t="inlineStr">
        <is>
          <t>Sapin pectiné</t>
        </is>
      </c>
      <c r="C40" s="54" t="inlineStr"/>
      <c r="D40" s="84" t="n">
        <v>238.98</v>
      </c>
      <c r="E40" s="56" t="n">
        <v>0.4156463058299708</v>
      </c>
      <c r="F40" s="85" t="n">
        <v>46.34279019164784</v>
      </c>
      <c r="G40" s="58">
        <f>IFERROR(D40*F40,0)</f>
        <v/>
      </c>
    </row>
    <row r="41">
      <c r="A41" s="31" t="inlineStr">
        <is>
          <t>BI MFTM</t>
        </is>
      </c>
      <c r="B41" s="54" t="inlineStr">
        <is>
          <t>Mélèze</t>
        </is>
      </c>
      <c r="C41" s="54" t="inlineStr"/>
      <c r="D41" s="84" t="n">
        <v>98.45</v>
      </c>
      <c r="E41" s="56" t="n">
        <v>0.5117209834190967</v>
      </c>
      <c r="F41" s="85" t="n">
        <v>50.97714575926867</v>
      </c>
      <c r="G41" s="58">
        <f>IFERROR(D41*F41,0)</f>
        <v/>
      </c>
    </row>
    <row r="42">
      <c r="A42" s="31" t="inlineStr">
        <is>
          <t>BI MFTM</t>
        </is>
      </c>
      <c r="B42" s="54" t="inlineStr">
        <is>
          <t>Pin sylvestre</t>
        </is>
      </c>
      <c r="C42" s="54" t="inlineStr"/>
      <c r="D42" s="84" t="n">
        <v>926.74</v>
      </c>
      <c r="E42" s="56" t="n">
        <v>0.5300594267803725</v>
      </c>
      <c r="F42" s="85" t="n">
        <v>29.44056585450072</v>
      </c>
      <c r="G42" s="58">
        <f>IFERROR(D42*F42,0)</f>
        <v/>
      </c>
    </row>
    <row r="43">
      <c r="A43" s="31" t="inlineStr">
        <is>
          <t>GA FUTAIE MIXTE</t>
        </is>
      </c>
      <c r="B43" s="54" t="inlineStr">
        <is>
          <t>Chêne</t>
        </is>
      </c>
      <c r="C43" s="54" t="inlineStr"/>
      <c r="D43" s="84" t="n">
        <v>132.22</v>
      </c>
      <c r="E43" s="56" t="n">
        <v>0.6779817454620038</v>
      </c>
      <c r="F43" s="85" t="n">
        <v>40</v>
      </c>
      <c r="G43" s="58">
        <f>IFERROR(D43*F43,0)</f>
        <v/>
      </c>
    </row>
    <row r="44">
      <c r="A44" s="31" t="inlineStr">
        <is>
          <t>GA FUTAIE MIXTE</t>
        </is>
      </c>
      <c r="B44" s="54" t="inlineStr">
        <is>
          <t>Chêne</t>
        </is>
      </c>
      <c r="C44" s="54" t="inlineStr">
        <is>
          <t>brogneux</t>
        </is>
      </c>
      <c r="D44" s="84" t="n">
        <v>387.25</v>
      </c>
      <c r="E44" s="56" t="n">
        <v>0.6618979249991453</v>
      </c>
      <c r="F44" s="85" t="n">
        <v>49.99406068431246</v>
      </c>
      <c r="G44" s="58">
        <f>IFERROR(D44*F44,0)</f>
        <v/>
      </c>
    </row>
    <row r="45">
      <c r="A45" s="31" t="inlineStr">
        <is>
          <t>GA FUTAIE MIXTE</t>
        </is>
      </c>
      <c r="B45" s="54" t="inlineStr">
        <is>
          <t>Hêtre</t>
        </is>
      </c>
      <c r="C45" s="54" t="inlineStr"/>
      <c r="D45" s="84" t="n">
        <v>73.45999999999999</v>
      </c>
      <c r="E45" s="56" t="n">
        <v>0.9072495986167717</v>
      </c>
      <c r="F45" s="85" t="n">
        <v>42.56738361012796</v>
      </c>
      <c r="G45" s="58">
        <f>IFERROR(D45*F45,0)</f>
        <v/>
      </c>
    </row>
    <row r="46">
      <c r="A46" s="31" t="inlineStr">
        <is>
          <t>GA FUTAIE MIXTE</t>
        </is>
      </c>
      <c r="B46" s="54" t="inlineStr">
        <is>
          <t>Hêtre</t>
        </is>
      </c>
      <c r="C46" s="54" t="inlineStr">
        <is>
          <t>branchu</t>
        </is>
      </c>
      <c r="D46" s="84" t="n">
        <v>38.15</v>
      </c>
      <c r="E46" s="56" t="n">
        <v>1.413486476472768</v>
      </c>
      <c r="F46" s="85" t="n">
        <v>40</v>
      </c>
      <c r="G46" s="58">
        <f>IFERROR(D46*F46,0)</f>
        <v/>
      </c>
    </row>
    <row r="47">
      <c r="A47" s="31" t="inlineStr">
        <is>
          <t>GA FUTAIE MIXTE</t>
        </is>
      </c>
      <c r="B47" s="54" t="inlineStr">
        <is>
          <t>Pin sylvestre</t>
        </is>
      </c>
      <c r="C47" s="54" t="inlineStr"/>
      <c r="D47" s="84" t="n">
        <v>1977.67</v>
      </c>
      <c r="E47" s="56" t="n">
        <v>0.378912619052637</v>
      </c>
      <c r="F47" s="85" t="n">
        <v>34.08404840039036</v>
      </c>
      <c r="G47" s="58">
        <f>IFERROR(D47*F47,0)</f>
        <v/>
      </c>
    </row>
    <row r="48">
      <c r="A48" s="31" t="inlineStr">
        <is>
          <t>GA MFT</t>
        </is>
      </c>
      <c r="B48" s="54" t="inlineStr">
        <is>
          <t>Chêne</t>
        </is>
      </c>
      <c r="C48" s="54" t="inlineStr"/>
      <c r="D48" s="84" t="n">
        <v>50.66</v>
      </c>
      <c r="E48" s="56" t="n">
        <v>0.3204909217435313</v>
      </c>
      <c r="F48" s="85" t="n">
        <v>40</v>
      </c>
      <c r="G48" s="58">
        <f>IFERROR(D48*F48,0)</f>
        <v/>
      </c>
    </row>
    <row r="49">
      <c r="A49" s="31" t="inlineStr">
        <is>
          <t>GA MFT</t>
        </is>
      </c>
      <c r="B49" s="54" t="inlineStr">
        <is>
          <t>Chêne</t>
        </is>
      </c>
      <c r="C49" s="54" t="inlineStr">
        <is>
          <t>brogneux</t>
        </is>
      </c>
      <c r="D49" s="84" t="n">
        <v>635.66</v>
      </c>
      <c r="E49" s="56" t="n">
        <v>0.5026728664515721</v>
      </c>
      <c r="F49" s="85" t="n">
        <v>33.25252493471353</v>
      </c>
      <c r="G49" s="58">
        <f>IFERROR(D49*F49,0)</f>
        <v/>
      </c>
    </row>
    <row r="50">
      <c r="A50" s="31" t="inlineStr">
        <is>
          <t>GA MFT</t>
        </is>
      </c>
      <c r="B50" s="54" t="inlineStr">
        <is>
          <t>Pin sylvestre</t>
        </is>
      </c>
      <c r="C50" s="54" t="inlineStr"/>
      <c r="D50" s="84" t="n">
        <v>81.56</v>
      </c>
      <c r="E50" s="56" t="n">
        <v>0.7787644418982145</v>
      </c>
      <c r="F50" s="85" t="n">
        <v>37.3786169691025</v>
      </c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111.4713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3040.992</v>
      </c>
      <c r="F82" s="89" t="n">
        <v>9</v>
      </c>
      <c r="G82" s="5">
        <f>IFERROR(F82*D82,0)</f>
        <v/>
      </c>
    </row>
    <row r="83">
      <c r="C83" s="4" t="inlineStr">
        <is>
          <t>Taillis :</t>
        </is>
      </c>
      <c r="D83" s="90" t="n">
        <v>7402.98375</v>
      </c>
      <c r="F83" s="91" t="n">
        <v>9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sylvestre</t>
        </is>
      </c>
      <c r="C91" s="54" t="inlineStr">
        <is>
          <t>PSY-07-070</t>
        </is>
      </c>
      <c r="D91" s="65" t="n">
        <v>1.7185</v>
      </c>
      <c r="E91" t="inlineStr"/>
      <c r="F91" s="94" t="n">
        <v>5305.427453011347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ISOLE</t>
        </is>
      </c>
      <c r="B129" s="34" t="inlineStr">
        <is>
          <t>/</t>
        </is>
      </c>
      <c r="C129" s="34" t="inlineStr">
        <is>
          <t>Mature</t>
        </is>
      </c>
      <c r="D129" s="67" t="n">
        <v>6.3112</v>
      </c>
      <c r="E129" t="inlineStr"/>
      <c r="F129" s="96" t="n">
        <v>3492.838129040436</v>
      </c>
      <c r="G129" s="6">
        <f>+IFERROR(F129*D129,0)</f>
        <v/>
      </c>
    </row>
    <row r="130">
      <c r="A130" s="34" t="inlineStr">
        <is>
          <t>GA TAILLIS PUR</t>
        </is>
      </c>
      <c r="B130" s="34" t="inlineStr">
        <is>
          <t>/</t>
        </is>
      </c>
      <c r="C130" s="34" t="inlineStr">
        <is>
          <t>Taillis</t>
        </is>
      </c>
      <c r="D130" s="67" t="n">
        <v>6.9264</v>
      </c>
      <c r="E130" t="inlineStr"/>
      <c r="F130" s="96" t="n">
        <v>675</v>
      </c>
      <c r="G130" s="6">
        <f>+IFERROR(F130*D130,0)</f>
        <v/>
      </c>
    </row>
    <row r="131">
      <c r="A131" s="34" t="inlineStr">
        <is>
          <t>PARCELLE ISOLE</t>
        </is>
      </c>
      <c r="B131" s="34" t="inlineStr">
        <is>
          <t>/</t>
        </is>
      </c>
      <c r="C131" s="34" t="inlineStr">
        <is>
          <t>Mature</t>
        </is>
      </c>
      <c r="D131" s="67" t="n">
        <v>3.8525</v>
      </c>
      <c r="E131" t="inlineStr"/>
      <c r="F131" s="96" t="n">
        <v>1017.035691109669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2026-06-02T13:03:17Z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