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de Lur Saluces Philippe</t>
        </is>
      </c>
      <c r="C2" s="79" t="n"/>
      <c r="D2" s="53" t="inlineStr">
        <is>
          <t>Forêt :</t>
        </is>
      </c>
      <c r="E2" s="68" t="inlineStr">
        <is>
          <t>Bois du Grand Parc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207.2039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207.0762</v>
      </c>
      <c r="E10" s="30" t="n"/>
      <c r="F10" s="81" t="n">
        <v>2995.906820774188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0.1277</v>
      </c>
      <c r="E12" s="30" t="n"/>
      <c r="F12" s="81" t="n">
        <v>2000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207.2039</v>
      </c>
      <c r="E15" s="64" t="n">
        <v>0.05</v>
      </c>
      <c r="F15" s="83" t="n">
        <v>20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cabane de chasse</t>
        </is>
      </c>
      <c r="B19" s="1" t="n"/>
      <c r="C19" s="82" t="n"/>
      <c r="E19" s="47" t="n"/>
      <c r="F19" s="29" t="n"/>
      <c r="G19" s="58" t="n">
        <v>10000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152.5603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6734.31</v>
      </c>
      <c r="E28" s="56" t="n">
        <v>2.248299830734253</v>
      </c>
      <c r="F28" s="85" t="n">
        <v>296.5968451110804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3024.03</v>
      </c>
      <c r="E29" s="56" t="n">
        <v>1.501765450798302</v>
      </c>
      <c r="F29" s="85" t="n">
        <v>179.9482147994564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265.58</v>
      </c>
      <c r="E30" s="56" t="n">
        <v>2.110290027810886</v>
      </c>
      <c r="F30" s="85" t="n">
        <v>86.16725657052488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Châtaignier</t>
        </is>
      </c>
      <c r="C31" s="54" t="inlineStr"/>
      <c r="D31" s="84" t="n">
        <v>1445.87</v>
      </c>
      <c r="E31" s="56" t="n">
        <v>1.010010198806879</v>
      </c>
      <c r="F31" s="85" t="n">
        <v>60.45654173611735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Frêne</t>
        </is>
      </c>
      <c r="C32" s="54" t="inlineStr"/>
      <c r="D32" s="84" t="n">
        <v>40.45</v>
      </c>
      <c r="E32" s="56" t="n">
        <v>0.9477507029053421</v>
      </c>
      <c r="F32" s="85" t="n">
        <v>80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Tremble</t>
        </is>
      </c>
      <c r="C33" s="54" t="inlineStr"/>
      <c r="D33" s="84" t="n">
        <v>809.8</v>
      </c>
      <c r="E33" s="56" t="n">
        <v>1.571755754823182</v>
      </c>
      <c r="F33" s="85" t="n">
        <v>20.41880711286737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Pin sylvestre</t>
        </is>
      </c>
      <c r="C34" s="54" t="inlineStr"/>
      <c r="D34" s="84" t="n">
        <v>170.09</v>
      </c>
      <c r="E34" s="56" t="n">
        <v>2.693854925562243</v>
      </c>
      <c r="F34" s="85" t="n">
        <v>40</v>
      </c>
      <c r="G34" s="58">
        <f>IFERROR(D34*F34,0)</f>
        <v/>
      </c>
    </row>
    <row r="35">
      <c r="A35" s="31" t="inlineStr">
        <is>
          <t>2</t>
        </is>
      </c>
      <c r="B35" s="54" t="inlineStr">
        <is>
          <t>Douglas</t>
        </is>
      </c>
      <c r="C35" s="54" t="inlineStr"/>
      <c r="D35" s="84" t="n">
        <v>2747.12</v>
      </c>
      <c r="E35" s="56" t="n">
        <v>1.380566374349825</v>
      </c>
      <c r="F35" s="85" t="n">
        <v>83.02746148693905</v>
      </c>
      <c r="G35" s="58">
        <f>IFERROR(D35*F35,0)</f>
        <v/>
      </c>
    </row>
    <row r="36">
      <c r="A36" s="31" t="inlineStr">
        <is>
          <t>2</t>
        </is>
      </c>
      <c r="B36" s="54" t="inlineStr">
        <is>
          <t>Pin sylvestre</t>
        </is>
      </c>
      <c r="C36" s="54" t="inlineStr"/>
      <c r="D36" s="84" t="n">
        <v>470.83</v>
      </c>
      <c r="E36" s="56" t="n">
        <v>1.10940150801131</v>
      </c>
      <c r="F36" s="85" t="n">
        <v>40</v>
      </c>
      <c r="G36" s="58">
        <f>IFERROR(D36*F36,0)</f>
        <v/>
      </c>
    </row>
    <row r="37">
      <c r="A37" s="31" t="inlineStr">
        <is>
          <t>2</t>
        </is>
      </c>
      <c r="B37" s="54" t="inlineStr"/>
      <c r="C37" s="54" t="inlineStr"/>
      <c r="D37" s="84" t="n">
        <v>324.52</v>
      </c>
      <c r="E37" s="56" t="n">
        <v>0.6427411368587839</v>
      </c>
      <c r="F37" s="85" t="inlineStr"/>
      <c r="G37" s="58">
        <f>IFERROR(D37*F37,0)</f>
        <v/>
      </c>
    </row>
    <row r="38">
      <c r="A38" s="31" t="inlineStr">
        <is>
          <t>3</t>
        </is>
      </c>
      <c r="B38" s="54" t="inlineStr">
        <is>
          <t>Chêne</t>
        </is>
      </c>
      <c r="C38" s="54" t="inlineStr"/>
      <c r="D38" s="84" t="n">
        <v>296.81</v>
      </c>
      <c r="E38" s="56" t="n">
        <v>2.283153846153846</v>
      </c>
      <c r="F38" s="85" t="n">
        <v>282.0521545770021</v>
      </c>
      <c r="G38" s="58">
        <f>IFERROR(D38*F38,0)</f>
        <v/>
      </c>
    </row>
    <row r="39">
      <c r="A39" s="31" t="inlineStr">
        <is>
          <t>3</t>
        </is>
      </c>
      <c r="B39" s="54" t="inlineStr">
        <is>
          <t>Chêne</t>
        </is>
      </c>
      <c r="C39" s="54" t="inlineStr">
        <is>
          <t>brogneux</t>
        </is>
      </c>
      <c r="D39" s="84" t="n">
        <v>114.18</v>
      </c>
      <c r="E39" s="56" t="n">
        <v>2.195769230769231</v>
      </c>
      <c r="F39" s="85" t="n">
        <v>251.5484322998774</v>
      </c>
      <c r="G39" s="58">
        <f>IFERROR(D39*F39,0)</f>
        <v/>
      </c>
    </row>
    <row r="40">
      <c r="A40" s="31" t="inlineStr">
        <is>
          <t>3</t>
        </is>
      </c>
      <c r="B40" s="54" t="inlineStr">
        <is>
          <t>Chêne</t>
        </is>
      </c>
      <c r="C40" s="54" t="inlineStr">
        <is>
          <t>gélif</t>
        </is>
      </c>
      <c r="D40" s="84" t="n">
        <v>32.67</v>
      </c>
      <c r="E40" s="56" t="n">
        <v>0.6282692307692308</v>
      </c>
      <c r="F40" s="85" t="n">
        <v>50</v>
      </c>
      <c r="G40" s="58">
        <f>IFERROR(D40*F40,0)</f>
        <v/>
      </c>
    </row>
    <row r="41">
      <c r="A41" s="31" t="inlineStr">
        <is>
          <t>3</t>
        </is>
      </c>
      <c r="B41" s="54" t="inlineStr">
        <is>
          <t>Pin sylvestre</t>
        </is>
      </c>
      <c r="C41" s="54" t="inlineStr"/>
      <c r="D41" s="84" t="n">
        <v>570.99</v>
      </c>
      <c r="E41" s="56" t="n">
        <v>1.531872082416698</v>
      </c>
      <c r="F41" s="85" t="n">
        <v>36.21464473983782</v>
      </c>
      <c r="G41" s="58">
        <f>IFERROR(D41*F41,0)</f>
        <v/>
      </c>
    </row>
    <row r="42">
      <c r="A42" s="31" t="inlineStr">
        <is>
          <t>4</t>
        </is>
      </c>
      <c r="B42" s="54" t="inlineStr">
        <is>
          <t>Robinier</t>
        </is>
      </c>
      <c r="C42" s="54" t="inlineStr"/>
      <c r="D42" s="84" t="n">
        <v>342.68</v>
      </c>
      <c r="E42" s="56" t="n">
        <v>1.415799041480747</v>
      </c>
      <c r="F42" s="85" t="n">
        <v>50</v>
      </c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152.5603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19659.57</v>
      </c>
      <c r="F82" s="89" t="n">
        <v>7</v>
      </c>
      <c r="G82" s="5">
        <f>IFERROR(F82*D82,0)</f>
        <v/>
      </c>
    </row>
    <row r="83">
      <c r="C83" s="4" t="inlineStr">
        <is>
          <t>Taillis :</t>
        </is>
      </c>
      <c r="D83" s="90" t="n">
        <v>18051.930494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13.87332</v>
      </c>
      <c r="E91" t="inlineStr"/>
      <c r="F91" s="94" t="n">
        <v>23067.77085395565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Pin laricio</t>
        </is>
      </c>
      <c r="C92" s="54" t="inlineStr">
        <is>
          <t>PLA-06-055</t>
        </is>
      </c>
      <c r="D92" s="65" t="n">
        <v>20.456225</v>
      </c>
      <c r="E92" t="inlineStr"/>
      <c r="F92" s="94" t="n">
        <v>1742.304315693633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sylvestre</t>
        </is>
      </c>
      <c r="C93" s="54" t="inlineStr">
        <is>
          <t>PSY-07-070</t>
        </is>
      </c>
      <c r="D93" s="65" t="n">
        <v>13.295845</v>
      </c>
      <c r="E93" t="inlineStr"/>
      <c r="F93" s="94" t="n">
        <v>8275.66594827181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 rouge d'Amérique</t>
        </is>
      </c>
      <c r="C101" s="54" t="inlineStr">
        <is>
          <t>CHR-04-060</t>
        </is>
      </c>
      <c r="D101" s="65" t="n">
        <v>4.53579</v>
      </c>
      <c r="E101" t="inlineStr"/>
      <c r="F101" s="94" t="n">
        <v>11286.98412492642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5</t>
        </is>
      </c>
      <c r="B129" s="34" t="inlineStr">
        <is>
          <t>/</t>
        </is>
      </c>
      <c r="C129" s="34" t="inlineStr">
        <is>
          <t>Taillis</t>
        </is>
      </c>
      <c r="D129" s="67" t="n">
        <v>2.0324</v>
      </c>
      <c r="E129" t="inlineStr"/>
      <c r="F129" s="96" t="n">
        <v>1808.06927770124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2026-03-27T14:20:47Z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