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TRICOT FAMILLE</t>
        </is>
      </c>
      <c r="C2" s="79" t="n"/>
      <c r="D2" s="53" t="inlineStr">
        <is>
          <t>Forêt :</t>
        </is>
      </c>
      <c r="E2" s="68" t="inlineStr">
        <is>
          <t>BINANTES ET LA GARENNE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21</t>
        </is>
      </c>
      <c r="C4" s="79" t="n"/>
      <c r="D4" s="73" t="inlineStr">
        <is>
          <t>Surface :</t>
        </is>
      </c>
      <c r="E4" s="80" t="n">
        <v>201.4621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27/03/2026</t>
        </is>
      </c>
      <c r="C5" s="79" t="n"/>
      <c r="D5" s="73" t="inlineStr">
        <is>
          <t>Expert :</t>
        </is>
      </c>
      <c r="E5" s="73" t="inlineStr">
        <is>
          <t>Barthelemy Aurélien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140.5617</v>
      </c>
      <c r="E10" s="30" t="n"/>
      <c r="F10" s="81" t="n">
        <v>1472.486957684775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60.9004</v>
      </c>
      <c r="E12" s="30" t="n"/>
      <c r="F12" s="81" t="n">
        <v>3863.1242159329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130.398</v>
      </c>
      <c r="E15" s="64" t="n">
        <v>0.03</v>
      </c>
      <c r="F15" s="83" t="n">
        <v>15</v>
      </c>
      <c r="G15" s="58">
        <f>IFERROR(F15*D15/(E15),0)</f>
        <v/>
      </c>
    </row>
    <row r="16">
      <c r="A16" s="54" t="inlineStr">
        <is>
          <t>Pâturage</t>
        </is>
      </c>
      <c r="B16" s="59" t="n"/>
      <c r="C16" s="59" t="n"/>
      <c r="D16" s="34" t="n">
        <v>16.7664</v>
      </c>
      <c r="E16" s="64" t="n">
        <v>0.03</v>
      </c>
      <c r="F16" s="83" t="n">
        <v>136</v>
      </c>
      <c r="G16" s="58">
        <f>IFERROR(F16*D16/(E16),0)</f>
        <v/>
      </c>
    </row>
    <row r="17">
      <c r="A17" s="54" t="inlineStr">
        <is>
          <t>Pâturage</t>
        </is>
      </c>
      <c r="B17" s="59" t="n"/>
      <c r="C17" s="59" t="n"/>
      <c r="D17" s="34" t="n">
        <v>42.8108</v>
      </c>
      <c r="E17" s="64" t="n">
        <v>0.03</v>
      </c>
      <c r="F17" s="83" t="n">
        <v>123</v>
      </c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117.1305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214190000C0091</t>
        </is>
      </c>
      <c r="B28" s="54" t="inlineStr">
        <is>
          <t>Pin sylvestre</t>
        </is>
      </c>
      <c r="C28" s="54" t="inlineStr"/>
      <c r="D28" s="84" t="n">
        <v>12.61</v>
      </c>
      <c r="E28" s="56" t="n">
        <v>0.1924015868172109</v>
      </c>
      <c r="F28" s="85" t="n">
        <v>22.45043616177637</v>
      </c>
      <c r="G28" s="58">
        <f>IFERROR(D28*F28,0)</f>
        <v/>
      </c>
    </row>
    <row r="29">
      <c r="A29" s="31" t="inlineStr">
        <is>
          <t>214190000C0092</t>
        </is>
      </c>
      <c r="B29" s="54" t="inlineStr">
        <is>
          <t>Pin sylvestre</t>
        </is>
      </c>
      <c r="C29" s="54" t="inlineStr"/>
      <c r="D29" s="84" t="n">
        <v>44.78</v>
      </c>
      <c r="E29" s="56" t="n">
        <v>0.2039998177759555</v>
      </c>
      <c r="F29" s="85" t="n">
        <v>28.30504689593569</v>
      </c>
      <c r="G29" s="58">
        <f>IFERROR(D29*F29,0)</f>
        <v/>
      </c>
    </row>
    <row r="30">
      <c r="A30" s="31" t="inlineStr">
        <is>
          <t>214190000C0095</t>
        </is>
      </c>
      <c r="B30" s="54" t="inlineStr">
        <is>
          <t>Chêne</t>
        </is>
      </c>
      <c r="C30" s="54" t="inlineStr">
        <is>
          <t>brogneux</t>
        </is>
      </c>
      <c r="D30" s="84" t="n">
        <v>0.7</v>
      </c>
      <c r="E30" s="56" t="n">
        <v>0.5303030303030303</v>
      </c>
      <c r="F30" s="85" t="n">
        <v>47.57142857142857</v>
      </c>
      <c r="G30" s="58">
        <f>IFERROR(D30*F30,0)</f>
        <v/>
      </c>
    </row>
    <row r="31">
      <c r="A31" s="31" t="inlineStr">
        <is>
          <t>214190000C0095</t>
        </is>
      </c>
      <c r="B31" s="54" t="inlineStr">
        <is>
          <t>Pin sylvestre</t>
        </is>
      </c>
      <c r="C31" s="54" t="inlineStr"/>
      <c r="D31" s="84" t="n">
        <v>0.38</v>
      </c>
      <c r="E31" s="56" t="n">
        <v>0.3958333333333333</v>
      </c>
      <c r="F31" s="85" t="n">
        <v>25</v>
      </c>
      <c r="G31" s="58">
        <f>IFERROR(D31*F31,0)</f>
        <v/>
      </c>
    </row>
    <row r="32">
      <c r="A32" s="31" t="inlineStr">
        <is>
          <t>214190000C0097</t>
        </is>
      </c>
      <c r="B32" s="54" t="inlineStr">
        <is>
          <t>Pin sylvestre</t>
        </is>
      </c>
      <c r="C32" s="54" t="inlineStr"/>
      <c r="D32" s="84" t="n">
        <v>4.05</v>
      </c>
      <c r="E32" s="56" t="n">
        <v>0.1512887560702279</v>
      </c>
      <c r="F32" s="85" t="n">
        <v>21.7037037037037</v>
      </c>
      <c r="G32" s="58">
        <f>IFERROR(D32*F32,0)</f>
        <v/>
      </c>
    </row>
    <row r="33">
      <c r="A33" s="31" t="inlineStr">
        <is>
          <t>214190000C0248</t>
        </is>
      </c>
      <c r="B33" s="54" t="inlineStr">
        <is>
          <t>Epicéa commun</t>
        </is>
      </c>
      <c r="C33" s="54" t="inlineStr"/>
      <c r="D33" s="84" t="n">
        <v>19.98</v>
      </c>
      <c r="E33" s="56" t="n">
        <v>0.4757142857142857</v>
      </c>
      <c r="F33" s="85" t="n">
        <v>55.87587587587588</v>
      </c>
      <c r="G33" s="58">
        <f>IFERROR(D33*F33,0)</f>
        <v/>
      </c>
    </row>
    <row r="34">
      <c r="A34" s="31" t="inlineStr">
        <is>
          <t>214190000C0248</t>
        </is>
      </c>
      <c r="B34" s="54" t="inlineStr">
        <is>
          <t>Pin sylvestre</t>
        </is>
      </c>
      <c r="C34" s="54" t="inlineStr"/>
      <c r="D34" s="84" t="n">
        <v>3.02</v>
      </c>
      <c r="E34" s="56" t="n">
        <v>0.2471358428805237</v>
      </c>
      <c r="F34" s="85" t="n">
        <v>25</v>
      </c>
      <c r="G34" s="58">
        <f>IFERROR(D34*F34,0)</f>
        <v/>
      </c>
    </row>
    <row r="35">
      <c r="A35" s="31" t="inlineStr">
        <is>
          <t>214190000D0034</t>
        </is>
      </c>
      <c r="B35" s="54" t="inlineStr">
        <is>
          <t>Chêne</t>
        </is>
      </c>
      <c r="C35" s="54" t="inlineStr">
        <is>
          <t>brogneux</t>
        </is>
      </c>
      <c r="D35" s="84" t="n">
        <v>2.58</v>
      </c>
      <c r="E35" s="56" t="n">
        <v>0.2825848849945236</v>
      </c>
      <c r="F35" s="85" t="n">
        <v>25</v>
      </c>
      <c r="G35" s="58">
        <f>IFERROR(D35*F35,0)</f>
        <v/>
      </c>
    </row>
    <row r="36">
      <c r="A36" s="31" t="inlineStr">
        <is>
          <t>214190000D0034</t>
        </is>
      </c>
      <c r="B36" s="54" t="inlineStr">
        <is>
          <t>Pin sylvestre</t>
        </is>
      </c>
      <c r="C36" s="54" t="inlineStr"/>
      <c r="D36" s="84" t="n">
        <v>2.9</v>
      </c>
      <c r="E36" s="56" t="n">
        <v>0.1470588235294118</v>
      </c>
      <c r="F36" s="85" t="n">
        <v>20</v>
      </c>
      <c r="G36" s="58">
        <f>IFERROR(D36*F36,0)</f>
        <v/>
      </c>
    </row>
    <row r="37">
      <c r="A37" s="31" t="inlineStr">
        <is>
          <t>214190000D0038</t>
        </is>
      </c>
      <c r="B37" s="54" t="inlineStr">
        <is>
          <t>Pin sylvestre</t>
        </is>
      </c>
      <c r="C37" s="54" t="inlineStr"/>
      <c r="D37" s="84" t="n">
        <v>19.95</v>
      </c>
      <c r="E37" s="56" t="n">
        <v>0.2644836272040302</v>
      </c>
      <c r="F37" s="85" t="n">
        <v>23.60902255639098</v>
      </c>
      <c r="G37" s="58">
        <f>IFERROR(D37*F37,0)</f>
        <v/>
      </c>
    </row>
    <row r="38">
      <c r="A38" s="31" t="inlineStr">
        <is>
          <t>214190000D0044</t>
        </is>
      </c>
      <c r="B38" s="54" t="inlineStr">
        <is>
          <t>Chêne</t>
        </is>
      </c>
      <c r="C38" s="54" t="inlineStr">
        <is>
          <t>brogneux</t>
        </is>
      </c>
      <c r="D38" s="84" t="n">
        <v>14.83</v>
      </c>
      <c r="E38" s="56" t="n">
        <v>0.3393592677345538</v>
      </c>
      <c r="F38" s="85" t="n">
        <v>35</v>
      </c>
      <c r="G38" s="58">
        <f>IFERROR(D38*F38,0)</f>
        <v/>
      </c>
    </row>
    <row r="39">
      <c r="A39" s="31" t="inlineStr">
        <is>
          <t>214190000D0044</t>
        </is>
      </c>
      <c r="B39" s="54" t="inlineStr">
        <is>
          <t>Hêtre</t>
        </is>
      </c>
      <c r="C39" s="54" t="inlineStr">
        <is>
          <t>branchu</t>
        </is>
      </c>
      <c r="D39" s="84" t="n">
        <v>12.36</v>
      </c>
      <c r="E39" s="56" t="n">
        <v>0.3849268140766117</v>
      </c>
      <c r="F39" s="85" t="n">
        <v>30</v>
      </c>
      <c r="G39" s="58">
        <f>IFERROR(D39*F39,0)</f>
        <v/>
      </c>
    </row>
    <row r="40">
      <c r="A40" s="31" t="inlineStr">
        <is>
          <t>214190000D0044</t>
        </is>
      </c>
      <c r="B40" s="54" t="inlineStr">
        <is>
          <t>Pin sylvestre</t>
        </is>
      </c>
      <c r="C40" s="54" t="inlineStr"/>
      <c r="D40" s="84" t="n">
        <v>21.62</v>
      </c>
      <c r="E40" s="56" t="n">
        <v>0.2473684210526316</v>
      </c>
      <c r="F40" s="85" t="n">
        <v>20</v>
      </c>
      <c r="G40" s="58">
        <f>IFERROR(D40*F40,0)</f>
        <v/>
      </c>
    </row>
    <row r="41">
      <c r="A41" s="31" t="inlineStr">
        <is>
          <t>214190000D0185</t>
        </is>
      </c>
      <c r="B41" s="54" t="inlineStr">
        <is>
          <t>Chêne</t>
        </is>
      </c>
      <c r="C41" s="54" t="inlineStr">
        <is>
          <t>brogneux</t>
        </is>
      </c>
      <c r="D41" s="84" t="n">
        <v>4.85</v>
      </c>
      <c r="E41" s="56" t="n">
        <v>0.4503249767873723</v>
      </c>
      <c r="F41" s="85" t="n">
        <v>40</v>
      </c>
      <c r="G41" s="58">
        <f>IFERROR(D41*F41,0)</f>
        <v/>
      </c>
    </row>
    <row r="42">
      <c r="A42" s="31" t="inlineStr">
        <is>
          <t>214190000D0185</t>
        </is>
      </c>
      <c r="B42" s="54" t="inlineStr">
        <is>
          <t>Pin sylvestre</t>
        </is>
      </c>
      <c r="C42" s="54" t="inlineStr"/>
      <c r="D42" s="84" t="n">
        <v>3.15</v>
      </c>
      <c r="E42" s="56" t="n">
        <v>0.2377358490566038</v>
      </c>
      <c r="F42" s="85" t="n">
        <v>23.96825396825397</v>
      </c>
      <c r="G42" s="58">
        <f>IFERROR(D42*F42,0)</f>
        <v/>
      </c>
    </row>
    <row r="43">
      <c r="A43" s="31" t="inlineStr">
        <is>
          <t>21419000ZA0044</t>
        </is>
      </c>
      <c r="B43" s="54" t="inlineStr">
        <is>
          <t>Pin sylvestre</t>
        </is>
      </c>
      <c r="C43" s="54" t="inlineStr"/>
      <c r="D43" s="84" t="n">
        <v>8.09</v>
      </c>
      <c r="E43" s="56" t="n">
        <v>0.2049138804457953</v>
      </c>
      <c r="F43" s="85" t="n">
        <v>23.4796044499382</v>
      </c>
      <c r="G43" s="58">
        <f>IFERROR(D43*F43,0)</f>
        <v/>
      </c>
    </row>
    <row r="44">
      <c r="A44" s="31" t="inlineStr">
        <is>
          <t>21419000ZT0031</t>
        </is>
      </c>
      <c r="B44" s="54" t="inlineStr">
        <is>
          <t>Pin sylvestre</t>
        </is>
      </c>
      <c r="C44" s="54" t="inlineStr"/>
      <c r="D44" s="84" t="n">
        <v>17.71</v>
      </c>
      <c r="E44" s="56" t="n">
        <v>0.07854703508227259</v>
      </c>
      <c r="F44" s="85" t="n">
        <v>20</v>
      </c>
      <c r="G44" s="58">
        <f>IFERROR(D44*F44,0)</f>
        <v/>
      </c>
    </row>
    <row r="45">
      <c r="A45" s="31" t="inlineStr">
        <is>
          <t>BI FRR MEL</t>
        </is>
      </c>
      <c r="B45" s="54" t="inlineStr">
        <is>
          <t>Hêtre</t>
        </is>
      </c>
      <c r="C45" s="54" t="inlineStr">
        <is>
          <t>branchu</t>
        </is>
      </c>
      <c r="D45" s="84" t="n">
        <v>13.53</v>
      </c>
      <c r="E45" s="56" t="n">
        <v>0.8907175773535221</v>
      </c>
      <c r="F45" s="85" t="n">
        <v>45</v>
      </c>
      <c r="G45" s="58">
        <f>IFERROR(D45*F45,0)</f>
        <v/>
      </c>
    </row>
    <row r="46">
      <c r="A46" s="31" t="inlineStr">
        <is>
          <t>BI FRR MEL</t>
        </is>
      </c>
      <c r="B46" s="54" t="inlineStr">
        <is>
          <t>Mélèze</t>
        </is>
      </c>
      <c r="C46" s="54" t="inlineStr"/>
      <c r="D46" s="84" t="n">
        <v>88.8</v>
      </c>
      <c r="E46" s="56" t="n">
        <v>0.257705032213129</v>
      </c>
      <c r="F46" s="85" t="n">
        <v>55</v>
      </c>
      <c r="G46" s="58">
        <f>IFERROR(D46*F46,0)</f>
        <v/>
      </c>
    </row>
    <row r="47">
      <c r="A47" s="31" t="inlineStr">
        <is>
          <t>BI FRR MEL</t>
        </is>
      </c>
      <c r="B47" s="54" t="inlineStr">
        <is>
          <t>Pin sylvestre</t>
        </is>
      </c>
      <c r="C47" s="54" t="inlineStr"/>
      <c r="D47" s="84" t="n">
        <v>91.73999999999999</v>
      </c>
      <c r="E47" s="56" t="n">
        <v>0.3642210576464983</v>
      </c>
      <c r="F47" s="85" t="n">
        <v>32.43950294310007</v>
      </c>
      <c r="G47" s="58">
        <f>IFERROR(D47*F47,0)</f>
        <v/>
      </c>
    </row>
    <row r="48">
      <c r="A48" s="31" t="inlineStr">
        <is>
          <t>BI FRR SPE</t>
        </is>
      </c>
      <c r="B48" s="54" t="inlineStr">
        <is>
          <t>Hêtre</t>
        </is>
      </c>
      <c r="C48" s="54" t="inlineStr"/>
      <c r="D48" s="84" t="n">
        <v>27.5</v>
      </c>
      <c r="E48" s="56" t="n">
        <v>1.14202657807309</v>
      </c>
      <c r="F48" s="85" t="n">
        <v>40</v>
      </c>
      <c r="G48" s="58">
        <f>IFERROR(D48*F48,0)</f>
        <v/>
      </c>
    </row>
    <row r="49">
      <c r="A49" s="31" t="inlineStr">
        <is>
          <t>BI FRR SPE</t>
        </is>
      </c>
      <c r="B49" s="54" t="inlineStr">
        <is>
          <t>Hêtre</t>
        </is>
      </c>
      <c r="C49" s="54" t="inlineStr">
        <is>
          <t>branchu</t>
        </is>
      </c>
      <c r="D49" s="84" t="n">
        <v>2.72</v>
      </c>
      <c r="E49" s="56" t="n">
        <v>0.2259136212624585</v>
      </c>
      <c r="F49" s="85" t="n">
        <v>25</v>
      </c>
      <c r="G49" s="58">
        <f>IFERROR(D49*F49,0)</f>
        <v/>
      </c>
    </row>
    <row r="50">
      <c r="A50" s="31" t="inlineStr">
        <is>
          <t>BI FRR SPE</t>
        </is>
      </c>
      <c r="B50" s="54" t="inlineStr">
        <is>
          <t>Sapin pectiné</t>
        </is>
      </c>
      <c r="C50" s="54" t="inlineStr"/>
      <c r="D50" s="84" t="n">
        <v>1251.85</v>
      </c>
      <c r="E50" s="56" t="n">
        <v>0.4619730680237214</v>
      </c>
      <c r="F50" s="85" t="n">
        <v>46.19131685106043</v>
      </c>
      <c r="G50" s="58">
        <f>IFERROR(D50*F50,0)</f>
        <v/>
      </c>
    </row>
    <row r="51">
      <c r="A51" s="31" t="inlineStr">
        <is>
          <t>BI FRR SPE</t>
        </is>
      </c>
      <c r="B51" s="54" t="inlineStr">
        <is>
          <t>Pin sylvestre</t>
        </is>
      </c>
      <c r="C51" s="54" t="inlineStr"/>
      <c r="D51" s="84" t="n">
        <v>35.49</v>
      </c>
      <c r="E51" s="56" t="n">
        <v>0.2832402234636872</v>
      </c>
      <c r="F51" s="85" t="n">
        <v>25</v>
      </c>
      <c r="G51" s="58">
        <f>IFERROR(D51*F51,0)</f>
        <v/>
      </c>
    </row>
    <row r="52">
      <c r="A52" s="31" t="inlineStr">
        <is>
          <t>BI MFTM</t>
        </is>
      </c>
      <c r="B52" s="54" t="inlineStr">
        <is>
          <t>Chêne</t>
        </is>
      </c>
      <c r="C52" s="54" t="inlineStr"/>
      <c r="D52" s="84" t="n">
        <v>275.64</v>
      </c>
      <c r="E52" s="56" t="n">
        <v>0.7432654712147768</v>
      </c>
      <c r="F52" s="85" t="n">
        <v>69.60528225221303</v>
      </c>
      <c r="G52" s="58">
        <f>IFERROR(D52*F52,0)</f>
        <v/>
      </c>
    </row>
    <row r="53">
      <c r="A53" s="31" t="inlineStr">
        <is>
          <t>BI MFTM</t>
        </is>
      </c>
      <c r="B53" s="54" t="inlineStr">
        <is>
          <t>Chêne</t>
        </is>
      </c>
      <c r="C53" s="54" t="inlineStr">
        <is>
          <t>brogneux</t>
        </is>
      </c>
      <c r="D53" s="84" t="n">
        <v>263.53</v>
      </c>
      <c r="E53" s="56" t="n">
        <v>0.513233489785187</v>
      </c>
      <c r="F53" s="85" t="n">
        <v>39.853147649224</v>
      </c>
      <c r="G53" s="58">
        <f>IFERROR(D53*F53,0)</f>
        <v/>
      </c>
    </row>
    <row r="54">
      <c r="A54" s="31" t="inlineStr">
        <is>
          <t>BI MFTM</t>
        </is>
      </c>
      <c r="B54" s="54" t="inlineStr">
        <is>
          <t>Hêtre</t>
        </is>
      </c>
      <c r="C54" s="54" t="inlineStr"/>
      <c r="D54" s="84" t="n">
        <v>434.19</v>
      </c>
      <c r="E54" s="56" t="n">
        <v>0.7142340149035219</v>
      </c>
      <c r="F54" s="85" t="n">
        <v>43.12996614385407</v>
      </c>
      <c r="G54" s="58">
        <f>IFERROR(D54*F54,0)</f>
        <v/>
      </c>
    </row>
    <row r="55">
      <c r="A55" s="31" t="inlineStr">
        <is>
          <t>BI MFTM</t>
        </is>
      </c>
      <c r="B55" s="54" t="inlineStr">
        <is>
          <t>Hêtre</t>
        </is>
      </c>
      <c r="C55" s="54" t="inlineStr">
        <is>
          <t>branchu</t>
        </is>
      </c>
      <c r="D55" s="84" t="n">
        <v>228.31</v>
      </c>
      <c r="E55" s="56" t="n">
        <v>0.8194608951581063</v>
      </c>
      <c r="F55" s="85" t="n">
        <v>36.32736192019622</v>
      </c>
      <c r="G55" s="58">
        <f>IFERROR(D55*F55,0)</f>
        <v/>
      </c>
    </row>
    <row r="56">
      <c r="A56" s="31" t="inlineStr">
        <is>
          <t>BI MFTM</t>
        </is>
      </c>
      <c r="B56" s="54" t="inlineStr">
        <is>
          <t>Epicéa commun</t>
        </is>
      </c>
      <c r="C56" s="54" t="inlineStr"/>
      <c r="D56" s="84" t="n">
        <v>27.04</v>
      </c>
      <c r="E56" s="56" t="n">
        <v>0.3535102627794483</v>
      </c>
      <c r="F56" s="85" t="inlineStr"/>
      <c r="G56" s="58">
        <f>IFERROR(D56*F56,0)</f>
        <v/>
      </c>
    </row>
    <row r="57">
      <c r="A57" s="31" t="inlineStr">
        <is>
          <t>BI MFTM</t>
        </is>
      </c>
      <c r="B57" s="54" t="inlineStr">
        <is>
          <t>Sapin pectiné</t>
        </is>
      </c>
      <c r="C57" s="54" t="inlineStr"/>
      <c r="D57" s="84" t="n">
        <v>238.98</v>
      </c>
      <c r="E57" s="56" t="n">
        <v>0.4156463058299708</v>
      </c>
      <c r="F57" s="85" t="inlineStr"/>
      <c r="G57" s="58">
        <f>IFERROR(D57*F57,0)</f>
        <v/>
      </c>
    </row>
    <row r="58">
      <c r="A58" s="31" t="inlineStr">
        <is>
          <t>BI MFTM</t>
        </is>
      </c>
      <c r="B58" s="54" t="inlineStr">
        <is>
          <t>Mélèze</t>
        </is>
      </c>
      <c r="C58" s="54" t="inlineStr"/>
      <c r="D58" s="84" t="n">
        <v>98.45</v>
      </c>
      <c r="E58" s="56" t="n">
        <v>0.5117209834190967</v>
      </c>
      <c r="F58" s="85" t="inlineStr"/>
      <c r="G58" s="58">
        <f>IFERROR(D58*F58,0)</f>
        <v/>
      </c>
    </row>
    <row r="59">
      <c r="A59" s="31" t="inlineStr">
        <is>
          <t>BI MFTM</t>
        </is>
      </c>
      <c r="B59" s="54" t="inlineStr">
        <is>
          <t>Pin sylvestre</t>
        </is>
      </c>
      <c r="C59" s="54" t="inlineStr"/>
      <c r="D59" s="84" t="n">
        <v>926.74</v>
      </c>
      <c r="E59" s="56" t="n">
        <v>0.5300594267803725</v>
      </c>
      <c r="F59" s="85" t="inlineStr"/>
      <c r="G59" s="58">
        <f>IFERROR(D59*F59,0)</f>
        <v/>
      </c>
    </row>
    <row r="60">
      <c r="A60" s="31" t="inlineStr">
        <is>
          <t>GA FUTAIE MIXTE</t>
        </is>
      </c>
      <c r="B60" s="54" t="inlineStr">
        <is>
          <t>Chêne</t>
        </is>
      </c>
      <c r="C60" s="54" t="inlineStr"/>
      <c r="D60" s="84" t="n">
        <v>132.22</v>
      </c>
      <c r="E60" s="56" t="n">
        <v>0.6779817454620038</v>
      </c>
      <c r="F60" s="85" t="n">
        <v>30</v>
      </c>
      <c r="G60" s="58">
        <f>IFERROR(D60*F60,0)</f>
        <v/>
      </c>
    </row>
    <row r="61">
      <c r="A61" s="31" t="inlineStr">
        <is>
          <t>GA FUTAIE MIXTE</t>
        </is>
      </c>
      <c r="B61" s="54" t="inlineStr">
        <is>
          <t>Chêne</t>
        </is>
      </c>
      <c r="C61" s="54" t="inlineStr">
        <is>
          <t>brogneux</t>
        </is>
      </c>
      <c r="D61" s="84" t="n">
        <v>387.25</v>
      </c>
      <c r="E61" s="56" t="n">
        <v>0.6618979249991453</v>
      </c>
      <c r="F61" s="85" t="n">
        <v>49.99406068431246</v>
      </c>
      <c r="G61" s="58">
        <f>IFERROR(D61*F61,0)</f>
        <v/>
      </c>
    </row>
    <row r="62">
      <c r="A62" s="31" t="inlineStr">
        <is>
          <t>GA FUTAIE MIXTE</t>
        </is>
      </c>
      <c r="B62" s="54" t="inlineStr">
        <is>
          <t>Hêtre</t>
        </is>
      </c>
      <c r="C62" s="54" t="inlineStr"/>
      <c r="D62" s="84" t="n">
        <v>73.45999999999999</v>
      </c>
      <c r="E62" s="56" t="n">
        <v>0.9072495986167717</v>
      </c>
      <c r="F62" s="85" t="n">
        <v>42.56738361012796</v>
      </c>
      <c r="G62" s="58">
        <f>IFERROR(D62*F62,0)</f>
        <v/>
      </c>
    </row>
    <row r="63">
      <c r="A63" s="31" t="inlineStr">
        <is>
          <t>GA FUTAIE MIXTE</t>
        </is>
      </c>
      <c r="B63" s="54" t="inlineStr">
        <is>
          <t>Hêtre</t>
        </is>
      </c>
      <c r="C63" s="54" t="inlineStr">
        <is>
          <t>branchu</t>
        </is>
      </c>
      <c r="D63" s="84" t="n">
        <v>55.32</v>
      </c>
      <c r="E63" s="56" t="n">
        <v>1.024824008892182</v>
      </c>
      <c r="F63" s="85" t="n">
        <v>40</v>
      </c>
      <c r="G63" s="58">
        <f>IFERROR(D63*F63,0)</f>
        <v/>
      </c>
    </row>
    <row r="64">
      <c r="A64" s="31" t="inlineStr">
        <is>
          <t>GA FUTAIE MIXTE</t>
        </is>
      </c>
      <c r="B64" s="54" t="inlineStr">
        <is>
          <t>Pin sylvestre</t>
        </is>
      </c>
      <c r="C64" s="54" t="inlineStr"/>
      <c r="D64" s="84" t="n">
        <v>1977.67</v>
      </c>
      <c r="E64" s="56" t="n">
        <v>0.378912619052637</v>
      </c>
      <c r="F64" s="85" t="n">
        <v>29.84150540787897</v>
      </c>
      <c r="G64" s="58">
        <f>IFERROR(D64*F64,0)</f>
        <v/>
      </c>
    </row>
    <row r="65">
      <c r="A65" s="31" t="inlineStr">
        <is>
          <t>GA MFT</t>
        </is>
      </c>
      <c r="B65" s="54" t="inlineStr">
        <is>
          <t>Chêne</t>
        </is>
      </c>
      <c r="C65" s="54" t="inlineStr"/>
      <c r="D65" s="84" t="n">
        <v>50.66</v>
      </c>
      <c r="E65" s="56" t="n">
        <v>0.3204909217435313</v>
      </c>
      <c r="F65" s="85" t="n">
        <v>30</v>
      </c>
      <c r="G65" s="58">
        <f>IFERROR(D65*F65,0)</f>
        <v/>
      </c>
    </row>
    <row r="66">
      <c r="A66" s="31" t="inlineStr">
        <is>
          <t>GA MFT</t>
        </is>
      </c>
      <c r="B66" s="54" t="inlineStr">
        <is>
          <t>Chêne</t>
        </is>
      </c>
      <c r="C66" s="54" t="inlineStr">
        <is>
          <t>brogneux</t>
        </is>
      </c>
      <c r="D66" s="84" t="n">
        <v>635.66</v>
      </c>
      <c r="E66" s="56" t="n">
        <v>0.5026728664515721</v>
      </c>
      <c r="F66" s="85" t="n">
        <v>33.25252493471353</v>
      </c>
      <c r="G66" s="58">
        <f>IFERROR(D66*F66,0)</f>
        <v/>
      </c>
    </row>
    <row r="67">
      <c r="A67" s="31" t="inlineStr">
        <is>
          <t>GA MFT</t>
        </is>
      </c>
      <c r="B67" s="54" t="inlineStr">
        <is>
          <t>Pin sylvestre</t>
        </is>
      </c>
      <c r="C67" s="54" t="inlineStr"/>
      <c r="D67" s="84" t="n">
        <v>81.56</v>
      </c>
      <c r="E67" s="56" t="n">
        <v>0.7787644418982145</v>
      </c>
      <c r="F67" s="85" t="n">
        <v>32.7145659637077</v>
      </c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117.1305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3138.372</v>
      </c>
      <c r="F82" s="89" t="n">
        <v>5</v>
      </c>
      <c r="G82" s="5">
        <f>IFERROR(F82*D82,0)</f>
        <v/>
      </c>
    </row>
    <row r="83">
      <c r="C83" s="4" t="inlineStr">
        <is>
          <t>Taillis :</t>
        </is>
      </c>
      <c r="D83" s="90" t="n">
        <v>5265.465</v>
      </c>
      <c r="F83" s="91" t="n">
        <v>10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Pin sylvestre</t>
        </is>
      </c>
      <c r="C91" s="54" t="inlineStr">
        <is>
          <t>PSY-07-070</t>
        </is>
      </c>
      <c r="D91" s="65" t="n">
        <v>1.3004</v>
      </c>
      <c r="E91" t="inlineStr"/>
      <c r="F91" s="94" t="n">
        <v>3140.04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n"/>
      <c r="B129" s="34" t="inlineStr">
        <is>
          <t>/</t>
        </is>
      </c>
      <c r="C129" s="34" t="inlineStr">
        <is>
          <t>Mature</t>
        </is>
      </c>
      <c r="D129" s="67" t="n">
        <v>21.3067</v>
      </c>
      <c r="E129" t="inlineStr"/>
      <c r="F129" s="96" t="n">
        <v>190.9957900566488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2026-03-27T09:58:07Z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