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GF DES DRYADES</t>
        </is>
      </c>
      <c r="C2" s="79" t="n"/>
      <c r="D2" s="53" t="inlineStr">
        <is>
          <t>Forêt :</t>
        </is>
      </c>
      <c r="E2" s="68" t="inlineStr">
        <is>
          <t>FERRIERE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36</t>
        </is>
      </c>
      <c r="C4" s="79" t="n"/>
      <c r="D4" s="73" t="inlineStr">
        <is>
          <t>Surface :</t>
        </is>
      </c>
      <c r="E4" s="80" t="n">
        <v>386.8372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383.311</v>
      </c>
      <c r="E10" s="30" t="n"/>
      <c r="F10" s="81" t="n">
        <v>2931.951078888944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3.5262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386.8372</v>
      </c>
      <c r="E15" s="64" t="n">
        <v>0.075</v>
      </c>
      <c r="F15" s="83" t="n">
        <v>21.73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Rendez-vous de chasse</t>
        </is>
      </c>
      <c r="B19" s="1" t="n"/>
      <c r="C19" s="82" t="n"/>
      <c r="E19" s="47" t="n"/>
      <c r="F19" s="29" t="n"/>
      <c r="G19" s="58" t="n">
        <v>100000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353.0183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24559.96</v>
      </c>
      <c r="E28" s="56" t="n">
        <v>1.416544295343045</v>
      </c>
      <c r="F28" s="85" t="n">
        <v>173.5119153288523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9730.690000000001</v>
      </c>
      <c r="E29" s="56" t="n">
        <v>1.208572681238892</v>
      </c>
      <c r="F29" s="85" t="n">
        <v>106.5616107388068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588.46</v>
      </c>
      <c r="E30" s="56" t="n">
        <v>1.607989944256203</v>
      </c>
      <c r="F30" s="85" t="n">
        <v>49.60914930496551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Hêtre</t>
        </is>
      </c>
      <c r="C31" s="54" t="inlineStr"/>
      <c r="D31" s="84" t="n">
        <v>136.14</v>
      </c>
      <c r="E31" s="56" t="n">
        <v>0.7347401370824114</v>
      </c>
      <c r="F31" s="85" t="n">
        <v>34.05024239753195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Hêtre</t>
        </is>
      </c>
      <c r="C32" s="54" t="inlineStr">
        <is>
          <t>branchu</t>
        </is>
      </c>
      <c r="D32" s="84" t="n">
        <v>23.11</v>
      </c>
      <c r="E32" s="56" t="n">
        <v>0.4365319229316207</v>
      </c>
      <c r="F32" s="85" t="n">
        <v>30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Charme</t>
        </is>
      </c>
      <c r="C33" s="54" t="inlineStr"/>
      <c r="D33" s="84" t="n">
        <v>220.09</v>
      </c>
      <c r="E33" s="56" t="n">
        <v>0.7138131223040249</v>
      </c>
      <c r="F33" s="85" t="n">
        <v>15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Châtaignier</t>
        </is>
      </c>
      <c r="C34" s="54" t="inlineStr"/>
      <c r="D34" s="84" t="n">
        <v>844</v>
      </c>
      <c r="E34" s="56" t="n">
        <v>0.9305299831313878</v>
      </c>
      <c r="F34" s="85" t="n">
        <v>31.18667061611374</v>
      </c>
      <c r="G34" s="58">
        <f>IFERROR(D34*F34,0)</f>
        <v/>
      </c>
    </row>
    <row r="35">
      <c r="A35" s="31" t="inlineStr">
        <is>
          <t>1</t>
        </is>
      </c>
      <c r="B35" s="54" t="inlineStr">
        <is>
          <t>Merisier</t>
        </is>
      </c>
      <c r="C35" s="54" t="inlineStr"/>
      <c r="D35" s="84" t="n">
        <v>59.18</v>
      </c>
      <c r="E35" s="56" t="n">
        <v>0.5644253695755842</v>
      </c>
      <c r="F35" s="85" t="n">
        <v>15</v>
      </c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353.0183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43393.956</v>
      </c>
      <c r="F82" s="89" t="n">
        <v>8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laricio</t>
        </is>
      </c>
      <c r="C91" s="54" t="inlineStr">
        <is>
          <t>PLA-08-070</t>
        </is>
      </c>
      <c r="D91" s="65" t="n">
        <v>8.32762</v>
      </c>
      <c r="E91" t="inlineStr"/>
      <c r="F91" s="94" t="n">
        <v>7753.733083233865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Charme</t>
        </is>
      </c>
      <c r="C101" s="54" t="inlineStr">
        <is>
          <t>CHE-03-120</t>
        </is>
      </c>
      <c r="D101" s="65" t="n">
        <v>0.57944</v>
      </c>
      <c r="E101" t="inlineStr"/>
      <c r="F101" s="94" t="n">
        <v>-1027.49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</t>
        </is>
      </c>
      <c r="C102" s="54" t="inlineStr">
        <is>
          <t>CHE-03-120</t>
        </is>
      </c>
      <c r="D102" s="65" t="n">
        <v>5.5422</v>
      </c>
      <c r="E102" t="inlineStr"/>
      <c r="F102" s="94" t="n">
        <v>162.1020526144852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Chêne</t>
        </is>
      </c>
      <c r="C103" s="54" t="inlineStr">
        <is>
          <t>PLA-08-070</t>
        </is>
      </c>
      <c r="D103" s="65" t="n">
        <v>2.31776</v>
      </c>
      <c r="E103" t="inlineStr"/>
      <c r="F103" s="94" t="n">
        <v>3110.16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</t>
        </is>
      </c>
      <c r="B129" s="34" t="inlineStr">
        <is>
          <t>/</t>
        </is>
      </c>
      <c r="C129" s="34" t="inlineStr">
        <is>
          <t>Taillis</t>
        </is>
      </c>
      <c r="D129" s="67" t="n">
        <v>12.471</v>
      </c>
      <c r="E129" t="inlineStr"/>
      <c r="F129" s="96" t="n">
        <v>1200</v>
      </c>
      <c r="G129" s="6">
        <f>+IFERROR(F129*D129,0)</f>
        <v/>
      </c>
    </row>
    <row r="130">
      <c r="A130" s="34" t="inlineStr">
        <is>
          <t>1E</t>
        </is>
      </c>
      <c r="B130" s="34" t="inlineStr">
        <is>
          <t>/</t>
        </is>
      </c>
      <c r="C130" s="34" t="inlineStr">
        <is>
          <t>Immature</t>
        </is>
      </c>
      <c r="D130" s="67" t="n">
        <v>3.284</v>
      </c>
      <c r="E130" t="inlineStr"/>
      <c r="F130" s="96" t="n">
        <v>1000</v>
      </c>
      <c r="G130" s="6">
        <f>+IFERROR(F130*D130,0)</f>
        <v/>
      </c>
    </row>
    <row r="131">
      <c r="A131" s="34" t="inlineStr">
        <is>
          <t>6</t>
        </is>
      </c>
      <c r="B131" s="34" t="inlineStr">
        <is>
          <t>/</t>
        </is>
      </c>
      <c r="C131" s="34" t="inlineStr">
        <is>
          <t>Mature</t>
        </is>
      </c>
      <c r="D131" s="67" t="n">
        <v>0.6741</v>
      </c>
      <c r="E131" t="inlineStr"/>
      <c r="F131" s="96" t="n">
        <v>1500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2026-06-02T13:03:28Z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