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ECOT-LA-COMBE</t>
        </is>
      </c>
      <c r="E5" s="25" t="n"/>
    </row>
    <row r="6" ht="15" customHeight="1">
      <c r="B6" s="24" t="inlineStr">
        <is>
          <t>SURFACE</t>
        </is>
      </c>
      <c r="C6" s="110" t="n">
        <v>220.3663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67% Hêtre, 14% Chêne, 7% Erable sycomore, 12% autres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53.84505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48.07405694673884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0.8839257359645138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49.02232910316587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2356.702240967368</v>
      </c>
      <c r="C17" s="4" t="inlineStr">
        <is>
          <t>/ha</t>
        </is>
      </c>
      <c r="D17" s="4" t="n"/>
      <c r="E17" s="4" t="n"/>
    </row>
    <row r="18" ht="15" customHeight="1">
      <c r="A18" s="74" t="inlineStr">
        <is>
          <t>Valeur régénération</t>
        </is>
      </c>
      <c r="B18" s="115" t="n">
        <v>13461.26</v>
      </c>
      <c r="C18" s="74" t="n"/>
      <c r="D18" s="7" t="n"/>
      <c r="E18" s="7" t="n"/>
    </row>
    <row r="19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t="15" customHeight="1">
      <c r="A20" s="9" t="inlineStr">
        <is>
          <t>53% Hêtre, 47% Douglas</t>
        </is>
      </c>
      <c r="B20" s="4" t="n"/>
      <c r="C20" s="4" t="n"/>
      <c r="D20" s="112" t="n"/>
      <c r="E20" s="4" t="n"/>
    </row>
    <row r="21" ht="15" customHeight="1">
      <c r="A21" s="4" t="inlineStr">
        <is>
          <t>Surface</t>
        </is>
      </c>
      <c r="B21" s="42" t="n">
        <v>5.5451</v>
      </c>
      <c r="C21" s="4" t="inlineStr">
        <is>
          <t>ha</t>
        </is>
      </c>
      <c r="D21" s="4" t="n"/>
      <c r="E21" s="113" t="n"/>
    </row>
    <row r="22" ht="17.1" customHeight="1">
      <c r="A22" s="4" t="inlineStr">
        <is>
          <t>Volume/hectare</t>
        </is>
      </c>
      <c r="B22" s="42" t="n">
        <v>54.02607707705903</v>
      </c>
      <c r="C22" s="4" t="inlineStr">
        <is>
          <t>m3/ha</t>
        </is>
      </c>
      <c r="D22" s="4" t="n"/>
      <c r="E22" s="4" t="n"/>
    </row>
    <row r="23" ht="17.1" customHeight="1">
      <c r="A23" s="4" t="inlineStr">
        <is>
          <t>Volume moyen</t>
        </is>
      </c>
      <c r="B23" s="42" t="n">
        <v>1.780141422544417</v>
      </c>
      <c r="C23" s="4" t="inlineStr">
        <is>
          <t>m3</t>
        </is>
      </c>
      <c r="D23" s="4" t="n"/>
      <c r="E23" s="4" t="n"/>
    </row>
    <row r="24" ht="17.1" customHeight="1">
      <c r="A24" s="4" t="inlineStr">
        <is>
          <t>Prix moyen du bois</t>
        </is>
      </c>
      <c r="B24" s="114" t="n">
        <v>62.67908405100474</v>
      </c>
      <c r="C24" s="4" t="inlineStr">
        <is>
          <t>/m3</t>
        </is>
      </c>
      <c r="D24" s="4" t="n"/>
      <c r="E24" s="4" t="n"/>
    </row>
    <row r="25" ht="15" customHeight="1">
      <c r="A25" s="4" t="inlineStr">
        <is>
          <t>Prix moyen /ha</t>
        </is>
      </c>
      <c r="B25" s="114" t="n">
        <v>3386.305026059043</v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n"/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5815.4205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5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99% Douglas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13.7094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238.0126044903497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2.198304959139814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86.48677141657549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20584.94171882066</v>
      </c>
      <c r="C45" s="4" t="inlineStr">
        <is>
          <t>/ha</t>
        </is>
      </c>
      <c r="D45" s="4" t="n"/>
      <c r="E45" s="4" t="n"/>
    </row>
    <row r="46" ht="15" customHeight="1">
      <c r="A46" s="74" t="inlineStr">
        <is>
          <t>Valeur régénération</t>
        </is>
      </c>
      <c r="B46" s="117" t="n"/>
      <c r="C46" s="76" t="n"/>
      <c r="D46" s="76" t="n"/>
      <c r="E46" s="7" t="n"/>
    </row>
    <row r="47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t="15" customHeight="1">
      <c r="A48" s="9" t="inlineStr">
        <is>
          <t>100% Sapin pectiné</t>
        </is>
      </c>
      <c r="B48" s="4" t="n"/>
      <c r="C48" s="4" t="n"/>
      <c r="D48" s="4" t="n"/>
      <c r="E48" s="4" t="n"/>
    </row>
    <row r="49" ht="15" customHeight="1">
      <c r="A49" s="4" t="inlineStr">
        <is>
          <t>Surface</t>
        </is>
      </c>
      <c r="B49" s="42" t="n">
        <v>2.496</v>
      </c>
      <c r="C49" s="4" t="inlineStr">
        <is>
          <t>ha</t>
        </is>
      </c>
      <c r="D49" s="4" t="n"/>
      <c r="E49" s="4" t="n"/>
    </row>
    <row r="50" ht="17.1" customHeight="1">
      <c r="A50" s="4" t="inlineStr">
        <is>
          <t>Volume/hectare</t>
        </is>
      </c>
      <c r="B50" s="42" t="n">
        <v>136.8229166666667</v>
      </c>
      <c r="C50" s="4" t="inlineStr">
        <is>
          <t>m3/ha</t>
        </is>
      </c>
      <c r="D50" s="4" t="n"/>
      <c r="E50" s="4" t="n"/>
    </row>
    <row r="51" ht="17.1" customHeight="1">
      <c r="A51" s="4" t="inlineStr">
        <is>
          <t>Volume moyen</t>
        </is>
      </c>
      <c r="B51" s="42" t="n">
        <v>0.6014194139194139</v>
      </c>
      <c r="C51" s="4" t="inlineStr">
        <is>
          <t>m3</t>
        </is>
      </c>
      <c r="D51" s="4" t="n"/>
      <c r="E51" s="4" t="n"/>
    </row>
    <row r="52" ht="17.1" customHeight="1">
      <c r="A52" s="4" t="inlineStr">
        <is>
          <t>Prix moyen du bois</t>
        </is>
      </c>
      <c r="B52" s="114" t="n">
        <v>41.78911305671869</v>
      </c>
      <c r="C52" s="4" t="inlineStr">
        <is>
          <t>/m3</t>
        </is>
      </c>
      <c r="D52" s="4" t="n"/>
      <c r="E52" s="4" t="n"/>
    </row>
    <row r="53" ht="15" customHeight="1">
      <c r="A53" s="4" t="inlineStr">
        <is>
          <t>Prix moyen /ha</t>
        </is>
      </c>
      <c r="B53" s="114" t="n">
        <v>5717.708333333333</v>
      </c>
      <c r="C53" s="4" t="inlineStr">
        <is>
          <t>/ha</t>
        </is>
      </c>
      <c r="D53" s="4" t="n"/>
      <c r="E53" s="4" t="n"/>
    </row>
    <row r="54" ht="15" customHeight="1">
      <c r="A54" s="74" t="inlineStr">
        <is>
          <t>Valeur régénération</t>
        </is>
      </c>
      <c r="B54" s="117" t="n">
        <v>1248</v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TAILLIS</t>
        </is>
      </c>
      <c r="B83" s="42" t="n">
        <v>11.8408</v>
      </c>
      <c r="C83" s="126" t="n">
        <v>7696.52</v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Cèdre</t>
        </is>
      </c>
      <c r="B100" s="37" t="n">
        <v>12.8624475</v>
      </c>
      <c r="C100" s="125" t="n">
        <v>20789.380239875</v>
      </c>
      <c r="D100" s="124">
        <f>C100/B100</f>
        <v/>
      </c>
      <c r="E100" s="60" t="n"/>
    </row>
    <row r="101" ht="15" customHeight="1">
      <c r="A101" s="35" t="inlineStr">
        <is>
          <t>Douglas</t>
        </is>
      </c>
      <c r="B101" s="37" t="n">
        <v>71.09529999999999</v>
      </c>
      <c r="C101" s="125" t="n">
        <v>347668.81979305</v>
      </c>
      <c r="D101" s="124">
        <f>C101/B101</f>
        <v/>
      </c>
      <c r="E101" s="60" t="n"/>
    </row>
    <row r="102" ht="15" customHeight="1">
      <c r="A102" s="35" t="inlineStr">
        <is>
          <t>Erable sycomore</t>
        </is>
      </c>
      <c r="B102" s="37" t="n">
        <v>0.06560000000000001</v>
      </c>
      <c r="C102" s="125" t="n">
        <v>21.216352</v>
      </c>
      <c r="D102" s="124">
        <f>C102/B102</f>
        <v/>
      </c>
      <c r="E102" s="60" t="n"/>
    </row>
    <row r="103" ht="15" customHeight="1">
      <c r="A103" s="35" t="inlineStr">
        <is>
          <t>Hêtre</t>
        </is>
      </c>
      <c r="B103" s="37" t="n">
        <v>3.4325</v>
      </c>
      <c r="C103" s="125" t="n">
        <v>21387.417343</v>
      </c>
      <c r="D103" s="124">
        <f>C103/B103</f>
        <v/>
      </c>
      <c r="E103" s="60" t="n"/>
    </row>
    <row r="104" ht="15" customHeight="1">
      <c r="A104" s="35" t="inlineStr">
        <is>
          <t>Mélèze</t>
        </is>
      </c>
      <c r="B104" s="37" t="n">
        <v>28.4411775</v>
      </c>
      <c r="C104" s="125" t="n">
        <v>131066.464136</v>
      </c>
      <c r="D104" s="124">
        <f>C104/B104</f>
        <v/>
      </c>
      <c r="E104" s="60" t="n"/>
    </row>
    <row r="105" ht="15" customHeight="1">
      <c r="A105" s="35" t="inlineStr">
        <is>
          <t>Pin laricio</t>
        </is>
      </c>
      <c r="B105" s="37" t="n">
        <v>1.64538</v>
      </c>
      <c r="C105" s="125" t="n">
        <v>1681.5289986</v>
      </c>
      <c r="D105" s="124">
        <f>C105/B105</f>
        <v/>
      </c>
      <c r="E105" s="60" t="n"/>
    </row>
    <row r="106" ht="15" customHeight="1">
      <c r="A106" s="35" t="inlineStr">
        <is>
          <t>Sapin du Caucase (Nordmann)</t>
        </is>
      </c>
      <c r="B106" s="37" t="n">
        <v>0.163595</v>
      </c>
      <c r="C106" s="125" t="n">
        <v>119.48843765</v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218.59575</v>
      </c>
      <c r="C127" s="95" t="n">
        <v>449540.03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1.0992</v>
      </c>
      <c r="C128" s="95" t="n">
        <v>10992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14.96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6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219.2671</v>
      </c>
      <c r="C135" s="4" t="inlineStr">
        <is>
          <t>ha</t>
        </is>
      </c>
      <c r="D135" s="14" t="n"/>
      <c r="E135" s="28" t="n"/>
    </row>
    <row r="136" ht="15" customHeight="1">
      <c r="A136" s="9" t="inlineStr">
        <is>
          <t>Pêche</t>
        </is>
      </c>
      <c r="B136" s="4" t="n"/>
      <c r="C136" s="4" t="n"/>
      <c r="D136" s="120">
        <f>IFERROR(B139*(B137/(B138/100)),0)</f>
        <v/>
      </c>
      <c r="E136" s="60" t="n"/>
    </row>
    <row r="137" ht="15" customHeight="1">
      <c r="A137" s="29" t="inlineStr">
        <is>
          <t>prix de location à l'hectare</t>
        </is>
      </c>
      <c r="B137" s="137" t="n">
        <v>106</v>
      </c>
      <c r="C137" s="27" t="inlineStr">
        <is>
          <t>/ha</t>
        </is>
      </c>
      <c r="D137" s="14" t="n"/>
      <c r="E137" s="4" t="n"/>
    </row>
    <row r="138" ht="15" customHeight="1">
      <c r="A138" s="15" t="inlineStr">
        <is>
          <t>taux d'actualisation</t>
        </is>
      </c>
      <c r="B138" s="32" t="n">
        <v>6</v>
      </c>
      <c r="C138" s="27" t="inlineStr">
        <is>
          <t>%</t>
        </is>
      </c>
      <c r="D138" s="14" t="n"/>
    </row>
    <row r="139" ht="15" customHeight="1">
      <c r="A139" s="15" t="inlineStr">
        <is>
          <t>surface</t>
        </is>
      </c>
      <c r="B139" s="31" t="n">
        <v>1.0992</v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2025-12-06T06:41:58Z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