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ECOT-LA-COMBE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220.3663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219.2671</v>
      </c>
      <c r="E10" s="30" t="n"/>
      <c r="F10" s="81" t="n">
        <v>2050.193713511968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1.0992</v>
      </c>
      <c r="E11" s="30" t="n"/>
      <c r="F11" s="81" t="n">
        <v>10000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219.2671</v>
      </c>
      <c r="E15" s="64" t="n">
        <v>0.06</v>
      </c>
      <c r="F15" s="83" t="n">
        <v>14.96</v>
      </c>
      <c r="G15" s="58">
        <f>IFERROR(F15*D15/(E15),0)</f>
        <v/>
      </c>
    </row>
    <row r="16">
      <c r="A16" s="54" t="inlineStr">
        <is>
          <t>Pêche</t>
        </is>
      </c>
      <c r="B16" s="59" t="n"/>
      <c r="C16" s="59" t="n"/>
      <c r="D16" s="34" t="n">
        <v>1.0992</v>
      </c>
      <c r="E16" s="64" t="n">
        <v>0.06</v>
      </c>
      <c r="F16" s="83" t="n">
        <v>106</v>
      </c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75.59555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FRRADOU</t>
        </is>
      </c>
      <c r="B28" s="54" t="inlineStr">
        <is>
          <t>Douglas</t>
        </is>
      </c>
      <c r="C28" s="54" t="inlineStr"/>
      <c r="D28" s="84" t="n">
        <v>2973.5</v>
      </c>
      <c r="E28" s="56" t="n">
        <v>2.243169027897222</v>
      </c>
      <c r="F28" s="85" t="n">
        <v>87.14434168488313</v>
      </c>
      <c r="G28" s="58">
        <f>IFERROR(D28*F28,0)</f>
        <v/>
      </c>
    </row>
    <row r="29">
      <c r="A29" s="31" t="inlineStr">
        <is>
          <t>FRRADOU</t>
        </is>
      </c>
      <c r="B29" s="54" t="inlineStr">
        <is>
          <t>Douglas</t>
        </is>
      </c>
      <c r="C29" s="54" t="inlineStr">
        <is>
          <t>branchu</t>
        </is>
      </c>
      <c r="D29" s="84" t="n">
        <v>257.18</v>
      </c>
      <c r="E29" s="56" t="n">
        <v>3.159459459459459</v>
      </c>
      <c r="F29" s="85" t="n">
        <v>85</v>
      </c>
      <c r="G29" s="58">
        <f>IFERROR(D29*F29,0)</f>
        <v/>
      </c>
    </row>
    <row r="30">
      <c r="A30" s="31" t="inlineStr">
        <is>
          <t>FRRADOU</t>
        </is>
      </c>
      <c r="B30" s="54" t="inlineStr">
        <is>
          <t>Douglas</t>
        </is>
      </c>
      <c r="C30" s="54" t="inlineStr">
        <is>
          <t>sec</t>
        </is>
      </c>
      <c r="D30" s="84" t="n">
        <v>1.75</v>
      </c>
      <c r="E30" s="56" t="n">
        <v>0.1504729148753224</v>
      </c>
      <c r="F30" s="85" t="inlineStr"/>
      <c r="G30" s="58">
        <f>IFERROR(D30*F30,0)</f>
        <v/>
      </c>
    </row>
    <row r="31">
      <c r="A31" s="31" t="inlineStr">
        <is>
          <t>FRRADOU</t>
        </is>
      </c>
      <c r="B31" s="54" t="inlineStr">
        <is>
          <t>Epicéa commun</t>
        </is>
      </c>
      <c r="C31" s="54" t="inlineStr"/>
      <c r="D31" s="84" t="n">
        <v>30.58</v>
      </c>
      <c r="E31" s="56" t="n">
        <v>0.4653073645769933</v>
      </c>
      <c r="F31" s="85" t="n">
        <v>40</v>
      </c>
      <c r="G31" s="58">
        <f>IFERROR(D31*F31,0)</f>
        <v/>
      </c>
    </row>
    <row r="32">
      <c r="A32" s="31" t="inlineStr">
        <is>
          <t>FRRASPE</t>
        </is>
      </c>
      <c r="B32" s="54" t="inlineStr">
        <is>
          <t>Sapin pectiné</t>
        </is>
      </c>
      <c r="C32" s="54" t="inlineStr"/>
      <c r="D32" s="84" t="n">
        <v>341.51</v>
      </c>
      <c r="E32" s="56" t="n">
        <v>0.6014194139194139</v>
      </c>
      <c r="F32" s="85" t="n">
        <v>41.78911305671869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Chêne</t>
        </is>
      </c>
      <c r="C33" s="54" t="inlineStr"/>
      <c r="D33" s="84" t="n">
        <v>63.82</v>
      </c>
      <c r="E33" s="56" t="n">
        <v>0.9281559045956952</v>
      </c>
      <c r="F33" s="85" t="n">
        <v>125.4481353807584</v>
      </c>
      <c r="G33" s="58">
        <f>IFERROR(D33*F33,0)</f>
        <v/>
      </c>
    </row>
    <row r="34">
      <c r="A34" s="31" t="inlineStr">
        <is>
          <t>MFT</t>
        </is>
      </c>
      <c r="B34" s="54" t="inlineStr">
        <is>
          <t>Chêne</t>
        </is>
      </c>
      <c r="C34" s="54" t="inlineStr">
        <is>
          <t>brogneux</t>
        </is>
      </c>
      <c r="D34" s="84" t="n">
        <v>305.9</v>
      </c>
      <c r="E34" s="56" t="n">
        <v>0.6739815365633332</v>
      </c>
      <c r="F34" s="85" t="n">
        <v>72.58450474011114</v>
      </c>
      <c r="G34" s="58">
        <f>IFERROR(D34*F34,0)</f>
        <v/>
      </c>
    </row>
    <row r="35">
      <c r="A35" s="31" t="inlineStr">
        <is>
          <t>MFT</t>
        </is>
      </c>
      <c r="B35" s="54" t="inlineStr">
        <is>
          <t>Hêtre</t>
        </is>
      </c>
      <c r="C35" s="54" t="inlineStr"/>
      <c r="D35" s="84" t="n">
        <v>1189.89</v>
      </c>
      <c r="E35" s="56" t="n">
        <v>1.000454029511918</v>
      </c>
      <c r="F35" s="85" t="n">
        <v>46.67292774962392</v>
      </c>
      <c r="G35" s="58">
        <f>IFERROR(D35*F35,0)</f>
        <v/>
      </c>
    </row>
    <row r="36">
      <c r="A36" s="31" t="inlineStr">
        <is>
          <t>MFT</t>
        </is>
      </c>
      <c r="B36" s="54" t="inlineStr">
        <is>
          <t>Hêtre</t>
        </is>
      </c>
      <c r="C36" s="54" t="inlineStr">
        <is>
          <t>branchu</t>
        </is>
      </c>
      <c r="D36" s="84" t="n">
        <v>545.96</v>
      </c>
      <c r="E36" s="56" t="n">
        <v>0.9059922669720051</v>
      </c>
      <c r="F36" s="85" t="n">
        <v>37.52930617627665</v>
      </c>
      <c r="G36" s="58">
        <f>IFERROR(D36*F36,0)</f>
        <v/>
      </c>
    </row>
    <row r="37">
      <c r="A37" s="31" t="inlineStr">
        <is>
          <t>MFT</t>
        </is>
      </c>
      <c r="B37" s="54" t="inlineStr">
        <is>
          <t>Epicéa commun</t>
        </is>
      </c>
      <c r="C37" s="54" t="inlineStr"/>
      <c r="D37" s="84" t="n">
        <v>53.7</v>
      </c>
      <c r="E37" s="56" t="n">
        <v>1.467213114754098</v>
      </c>
      <c r="F37" s="85" t="n">
        <v>55.43016759776536</v>
      </c>
      <c r="G37" s="58">
        <f>IFERROR(D37*F37,0)</f>
        <v/>
      </c>
    </row>
    <row r="38">
      <c r="A38" s="31" t="inlineStr">
        <is>
          <t>MFT</t>
        </is>
      </c>
      <c r="B38" s="54" t="inlineStr">
        <is>
          <t>Charme</t>
        </is>
      </c>
      <c r="C38" s="54" t="inlineStr"/>
      <c r="D38" s="84" t="n">
        <v>48.3</v>
      </c>
      <c r="E38" s="56" t="n">
        <v>0.4241306638566912</v>
      </c>
      <c r="F38" s="85" t="n">
        <v>32</v>
      </c>
      <c r="G38" s="58">
        <f>IFERROR(D38*F38,0)</f>
        <v/>
      </c>
    </row>
    <row r="39">
      <c r="A39" s="31" t="inlineStr">
        <is>
          <t>MFT</t>
        </is>
      </c>
      <c r="B39" s="54" t="inlineStr">
        <is>
          <t>Erable champêtre</t>
        </is>
      </c>
      <c r="C39" s="54" t="inlineStr"/>
      <c r="D39" s="84" t="n">
        <v>41.15</v>
      </c>
      <c r="E39" s="56" t="n">
        <v>0.50354870288791</v>
      </c>
      <c r="F39" s="85" t="n">
        <v>30.1093560145808</v>
      </c>
      <c r="G39" s="58">
        <f>IFERROR(D39*F39,0)</f>
        <v/>
      </c>
    </row>
    <row r="40">
      <c r="A40" s="31" t="inlineStr">
        <is>
          <t>MFT</t>
        </is>
      </c>
      <c r="B40" s="54" t="inlineStr">
        <is>
          <t>Erable sycomore</t>
        </is>
      </c>
      <c r="C40" s="54" t="inlineStr"/>
      <c r="D40" s="84" t="n">
        <v>181.25</v>
      </c>
      <c r="E40" s="56" t="n">
        <v>0.7427365487849854</v>
      </c>
      <c r="F40" s="85" t="n">
        <v>44.86951724137931</v>
      </c>
      <c r="G40" s="58">
        <f>IFERROR(D40*F40,0)</f>
        <v/>
      </c>
    </row>
    <row r="41">
      <c r="A41" s="31" t="inlineStr">
        <is>
          <t>MFT</t>
        </is>
      </c>
      <c r="B41" s="54" t="inlineStr">
        <is>
          <t>Frêne</t>
        </is>
      </c>
      <c r="C41" s="54" t="inlineStr"/>
      <c r="D41" s="84" t="n">
        <v>13.27</v>
      </c>
      <c r="E41" s="56" t="n">
        <v>1.256628787878788</v>
      </c>
      <c r="F41" s="85" t="n">
        <v>68.78673700075358</v>
      </c>
      <c r="G41" s="58">
        <f>IFERROR(D41*F41,0)</f>
        <v/>
      </c>
    </row>
    <row r="42">
      <c r="A42" s="31" t="inlineStr">
        <is>
          <t>MFT</t>
        </is>
      </c>
      <c r="B42" s="54" t="inlineStr">
        <is>
          <t>Tilleul</t>
        </is>
      </c>
      <c r="C42" s="54" t="inlineStr"/>
      <c r="D42" s="84" t="n">
        <v>55.2</v>
      </c>
      <c r="E42" s="56" t="n">
        <v>0.9111918124793661</v>
      </c>
      <c r="F42" s="85" t="n">
        <v>31.17391304347826</v>
      </c>
      <c r="G42" s="58">
        <f>IFERROR(D42*F42,0)</f>
        <v/>
      </c>
    </row>
    <row r="43">
      <c r="A43" s="31" t="inlineStr">
        <is>
          <t>MFT</t>
        </is>
      </c>
      <c r="B43" s="54" t="inlineStr">
        <is>
          <t>Pin sylvestre</t>
        </is>
      </c>
      <c r="C43" s="54" t="inlineStr"/>
      <c r="D43" s="84" t="n">
        <v>90.11</v>
      </c>
      <c r="E43" s="56" t="n">
        <v>1.35483385956999</v>
      </c>
      <c r="F43" s="85" t="n">
        <v>45.88280989901232</v>
      </c>
      <c r="G43" s="58">
        <f>IFERROR(D43*F43,0)</f>
        <v/>
      </c>
    </row>
    <row r="44">
      <c r="A44" s="31" t="inlineStr">
        <is>
          <t>MMT</t>
        </is>
      </c>
      <c r="B44" s="54" t="inlineStr">
        <is>
          <t>Hêtre</t>
        </is>
      </c>
      <c r="C44" s="54" t="inlineStr"/>
      <c r="D44" s="84" t="n">
        <v>119.82</v>
      </c>
      <c r="E44" s="56" t="n">
        <v>1.395365086759054</v>
      </c>
      <c r="F44" s="85" t="n">
        <v>40</v>
      </c>
      <c r="G44" s="58">
        <f>IFERROR(D44*F44,0)</f>
        <v/>
      </c>
    </row>
    <row r="45">
      <c r="A45" s="31" t="inlineStr">
        <is>
          <t>MMT</t>
        </is>
      </c>
      <c r="B45" s="54" t="inlineStr">
        <is>
          <t>Hêtre</t>
        </is>
      </c>
      <c r="C45" s="54" t="inlineStr">
        <is>
          <t>branchu</t>
        </is>
      </c>
      <c r="D45" s="84" t="n">
        <v>38.08</v>
      </c>
      <c r="E45" s="56" t="n">
        <v>1.330538085255066</v>
      </c>
      <c r="F45" s="85" t="n">
        <v>40</v>
      </c>
      <c r="G45" s="58">
        <f>IFERROR(D45*F45,0)</f>
        <v/>
      </c>
    </row>
    <row r="46">
      <c r="A46" s="31" t="inlineStr">
        <is>
          <t>MMT</t>
        </is>
      </c>
      <c r="B46" s="54" t="inlineStr">
        <is>
          <t>Douglas</t>
        </is>
      </c>
      <c r="C46" s="54" t="inlineStr"/>
      <c r="D46" s="84" t="n">
        <v>141.68</v>
      </c>
      <c r="E46" s="56" t="n">
        <v>2.633457249070632</v>
      </c>
      <c r="F46" s="85" t="n">
        <v>87.95454545454545</v>
      </c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75.59555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3123.168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2692.2525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12.8624475</v>
      </c>
      <c r="E91" t="inlineStr"/>
      <c r="F91" s="94" t="n">
        <v>1616.284944204826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71.09529999999999</v>
      </c>
      <c r="E92" t="inlineStr"/>
      <c r="F92" s="94" t="n">
        <v>4890.180079316776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28.4411775</v>
      </c>
      <c r="E93" t="inlineStr"/>
      <c r="F93" s="94" t="n">
        <v>4608.334663218498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laricio</t>
        </is>
      </c>
      <c r="C94" s="54" t="inlineStr">
        <is>
          <t>PLA-08-070</t>
        </is>
      </c>
      <c r="D94" s="65" t="n">
        <v>1.64538</v>
      </c>
      <c r="E94" t="inlineStr"/>
      <c r="F94" s="94" t="n">
        <v>1021.97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Sapin du Caucase (Nordmann)</t>
        </is>
      </c>
      <c r="C95" s="54" t="inlineStr">
        <is>
          <t>SCA-06-060</t>
        </is>
      </c>
      <c r="D95" s="65" t="n">
        <v>0.163595</v>
      </c>
      <c r="E95" t="inlineStr"/>
      <c r="F95" s="94" t="n">
        <v>730.3917457746263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Erable sycomore</t>
        </is>
      </c>
      <c r="C101" s="54" t="inlineStr">
        <is>
          <t>ERS-02-070</t>
        </is>
      </c>
      <c r="D101" s="65" t="n">
        <v>0.06560000000000001</v>
      </c>
      <c r="E101" t="inlineStr"/>
      <c r="F101" s="94" t="n">
        <v>323.42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Hêtre</t>
        </is>
      </c>
      <c r="C102" s="54" t="inlineStr">
        <is>
          <t>HET-05-110</t>
        </is>
      </c>
      <c r="D102" s="65" t="n">
        <v>3.4325</v>
      </c>
      <c r="E102" t="inlineStr"/>
      <c r="F102" s="94" t="n">
        <v>6230.857201165331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Taillis</t>
        </is>
      </c>
      <c r="D129" s="67" t="n">
        <v>11.8408</v>
      </c>
      <c r="E129" t="inlineStr"/>
      <c r="F129" s="96" t="n">
        <v>650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2026-06-02T13:54:46Z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